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TWW\Desktop\odpady komunalne\"/>
    </mc:Choice>
  </mc:AlternateContent>
  <bookViews>
    <workbookView xWindow="0" yWindow="0" windowWidth="28800" windowHeight="12885"/>
  </bookViews>
  <sheets>
    <sheet name="Biała Podlaska" sheetId="1" r:id="rId1"/>
    <sheet name="Biłgoraj" sheetId="2" r:id="rId2"/>
    <sheet name="Hrubieszów" sheetId="13" r:id="rId3"/>
    <sheet name="Janów Lubelski" sheetId="3" r:id="rId4"/>
    <sheet name="Krasnystaw" sheetId="4" r:id="rId5"/>
    <sheet name="Kraśnik" sheetId="5" r:id="rId6"/>
    <sheet name="Lublin" sheetId="6" r:id="rId7"/>
    <sheet name="Parczew" sheetId="7" r:id="rId8"/>
    <sheet name="Puławy" sheetId="8" r:id="rId9"/>
    <sheet name="Radzyń Podlaski" sheetId="9" r:id="rId10"/>
    <sheet name="Terespol_Błotków" sheetId="12" r:id="rId11"/>
    <sheet name="Tomaszów Lubelski" sheetId="10" r:id="rId12"/>
    <sheet name="Zamość" sheetId="11" r:id="rId13"/>
  </sheets>
  <definedNames>
    <definedName name="_xlnm.Print_Area" localSheetId="0">'Biała Podlaska'!$A$1:$F$30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3" l="1"/>
  <c r="F9" i="13"/>
  <c r="F10" i="13"/>
  <c r="F40" i="11" l="1"/>
  <c r="F39" i="11"/>
  <c r="F30" i="11"/>
  <c r="F38" i="11"/>
  <c r="F37" i="11"/>
  <c r="F36" i="11"/>
  <c r="F35" i="11"/>
  <c r="F29" i="11"/>
  <c r="F28" i="11"/>
  <c r="F27" i="11"/>
  <c r="F26" i="11"/>
  <c r="F20" i="11"/>
  <c r="F19" i="11"/>
  <c r="F18" i="11"/>
  <c r="F17" i="11"/>
  <c r="F11" i="11"/>
  <c r="F10" i="11"/>
  <c r="F9" i="11"/>
  <c r="F8" i="11"/>
  <c r="F20" i="10"/>
  <c r="F19" i="10"/>
  <c r="F18" i="10"/>
  <c r="F17" i="10"/>
  <c r="F11" i="10"/>
  <c r="F10" i="10"/>
  <c r="F9" i="10"/>
  <c r="F8" i="10"/>
  <c r="F11" i="12"/>
  <c r="F10" i="12"/>
  <c r="F9" i="12"/>
  <c r="F8" i="12"/>
  <c r="F12" i="12" s="1"/>
  <c r="F12" i="8"/>
  <c r="F11" i="8"/>
  <c r="F10" i="8"/>
  <c r="F9" i="8"/>
  <c r="F8" i="8"/>
  <c r="F11" i="7"/>
  <c r="F10" i="7"/>
  <c r="F9" i="7"/>
  <c r="F8" i="7"/>
  <c r="F39" i="6"/>
  <c r="F21" i="6"/>
  <c r="F12" i="6"/>
  <c r="F47" i="6"/>
  <c r="F46" i="6"/>
  <c r="F45" i="6"/>
  <c r="F44" i="6"/>
  <c r="F38" i="6"/>
  <c r="F37" i="6"/>
  <c r="F36" i="6"/>
  <c r="F35" i="6"/>
  <c r="F29" i="6"/>
  <c r="F28" i="6"/>
  <c r="F27" i="6"/>
  <c r="F26" i="6"/>
  <c r="F20" i="6"/>
  <c r="F19" i="6"/>
  <c r="F18" i="6"/>
  <c r="F17" i="6"/>
  <c r="F11" i="6"/>
  <c r="F10" i="6"/>
  <c r="F8" i="6"/>
  <c r="F22" i="5"/>
  <c r="F21" i="5"/>
  <c r="F12" i="5"/>
  <c r="F20" i="5"/>
  <c r="F19" i="5"/>
  <c r="F18" i="5"/>
  <c r="F17" i="5"/>
  <c r="F11" i="5"/>
  <c r="F10" i="5"/>
  <c r="F9" i="5"/>
  <c r="F8" i="5"/>
  <c r="F11" i="4"/>
  <c r="F10" i="4"/>
  <c r="F9" i="4"/>
  <c r="F8" i="4"/>
  <c r="F12" i="2"/>
  <c r="F11" i="2"/>
  <c r="F10" i="2"/>
  <c r="F9" i="2"/>
  <c r="F8" i="2"/>
  <c r="F11" i="3"/>
  <c r="F10" i="3"/>
  <c r="F9" i="3"/>
  <c r="F8" i="3"/>
  <c r="F21" i="13"/>
  <c r="F20" i="13"/>
  <c r="F19" i="13"/>
  <c r="F18" i="13"/>
  <c r="F11" i="13"/>
  <c r="F12" i="13" s="1"/>
  <c r="F20" i="1"/>
  <c r="F19" i="1"/>
  <c r="F18" i="1"/>
  <c r="F17" i="1"/>
  <c r="F21" i="1" s="1"/>
  <c r="F22" i="1" s="1"/>
  <c r="F11" i="1"/>
  <c r="F10" i="1"/>
  <c r="F9" i="1"/>
  <c r="F8" i="1"/>
  <c r="F12" i="3" l="1"/>
  <c r="F12" i="1"/>
  <c r="F22" i="13" l="1"/>
  <c r="F23" i="13" s="1"/>
  <c r="F8" i="9" l="1"/>
  <c r="F10" i="9"/>
  <c r="F11" i="9"/>
  <c r="F9" i="9"/>
  <c r="F21" i="11" l="1"/>
  <c r="F12" i="11"/>
  <c r="F21" i="10"/>
  <c r="F12" i="10"/>
  <c r="F22" i="10" s="1"/>
  <c r="F12" i="9"/>
  <c r="F12" i="7"/>
  <c r="F30" i="6"/>
  <c r="F48" i="6"/>
  <c r="F12" i="4"/>
  <c r="F49" i="6" l="1"/>
</calcChain>
</file>

<file path=xl/sharedStrings.xml><?xml version="1.0" encoding="utf-8"?>
<sst xmlns="http://schemas.openxmlformats.org/spreadsheetml/2006/main" count="398" uniqueCount="81">
  <si>
    <t>Lp.</t>
  </si>
  <si>
    <t>Nazwa frakcji odpadu komunalnego</t>
  </si>
  <si>
    <t>Typ kontenera</t>
  </si>
  <si>
    <t>Stawka
[zł brutto]</t>
  </si>
  <si>
    <t>odpady zmieszane</t>
  </si>
  <si>
    <t>papier/tektura</t>
  </si>
  <si>
    <t>tworzywa sztuczne/metal</t>
  </si>
  <si>
    <t>szkło</t>
  </si>
  <si>
    <t>Adres nieruchomości niezamieszkanej: ul. Prosta 19, 21-500 Biała Podlaska (1)</t>
  </si>
  <si>
    <t>Adres nieruchomości niezamieszkanej: ul. Celników Polskich 21, 21-500 Biała Podlaska (2)</t>
  </si>
  <si>
    <t>Adres nieruchomości niezamieszkanej: ul. T. Kościuszki 78, 23-400 Biłgoraj</t>
  </si>
  <si>
    <t>Adres nieruchomości niezamieszkanej: ul. Wojska Polskiego 32, 23-300 Janów Lubelski</t>
  </si>
  <si>
    <t>Adres nieruchomości niezamieszkanej: ul. Rzeczna 5, 22-300 Krasnystaw</t>
  </si>
  <si>
    <t>Adres nieruchomości niezamieszkanej: ul. T. Kościuszki 5, 23-200 Kraśnik (1)</t>
  </si>
  <si>
    <t>Adres nieruchomości niezamieszkanej: ul. J. Piłsudskiego 12, 23-300 Kraśnik (2)</t>
  </si>
  <si>
    <t>Adres nieruchomości niezamieszkanej: ul. T. Szeligowskiego 24, 20-883 Lublin (1)</t>
  </si>
  <si>
    <t>Adres nieruchomości niezamieszkanej: ul. Sądowa 5, 20-027 Lublin (2)</t>
  </si>
  <si>
    <t>Adres nieruchomości niezamieszkanej: ul. Prezydenta G. Narutowicza 56, 20-016 Lublin (3)</t>
  </si>
  <si>
    <t>Adres nieruchomości niezamieszkanej: ul. Energetyków 20-22, 20-468 Lublin (4)</t>
  </si>
  <si>
    <t>Adres nieruchomości niezamieszkanej: ul. Diamentowa 4, 20-447 Lublin (5)</t>
  </si>
  <si>
    <t>Adres nieruchomości niezamieszkanej: ul. Żabia 2a, 21-200 Parczew</t>
  </si>
  <si>
    <t>Adres nieruchomości niezamieszkanej: ul. Wł. Grabskiego 4, 24-100 Puławy</t>
  </si>
  <si>
    <t>Adres nieruchomości niezamieszkanej: ul. Lubelska 1, 21-300 Radzyń Podlaski</t>
  </si>
  <si>
    <t>Adres nieruchomości niezamieszkanej: ul. Rolnicza 17, 22-600 Tomaszów Lub. (1)</t>
  </si>
  <si>
    <t>Adres nieruchomości niezamieszkanej: ul. Łaszczowiecka 12, 22-600 Tomaszów Lub. (2)</t>
  </si>
  <si>
    <t>Adres nieruchomości niezamieszkanej: ul. J. Kilińskiego 82, 22-400 Zamość (1)</t>
  </si>
  <si>
    <t>Adres nieruchomości niezamieszkanej: ul. Podgroble 1, 22-400 Zamość (2)</t>
  </si>
  <si>
    <t>Adres nieruchomości niezamieszkanej: ul. J. Kilińskiego 86, 22-400 Zamość (3)</t>
  </si>
  <si>
    <t>Adres nieruchomości niezamieszkanej: ul. Strefowa 5, 22-400 Zamość (4)</t>
  </si>
  <si>
    <t>Adres nieruchomości niezamieszkanej: Błotków 33a, 21-550 Terespol</t>
  </si>
  <si>
    <t>Adres nieruchomości niezamieszkanej: ul. 27 Woł. DP AK 11, 22-500 Hrubieszów (1)</t>
  </si>
  <si>
    <t>Adres nieruchomości niezamieszkanej: Skaner RTG Gródek, 22-500 Hrubieszów (2)</t>
  </si>
  <si>
    <t>Cena wywozu w okresie 12 m-cy</t>
  </si>
  <si>
    <t>Szacowana ilość odbiorów w roku</t>
  </si>
  <si>
    <t>Łączna kwota</t>
  </si>
  <si>
    <t>Załącznik nr 1B.1 do SIWZ</t>
  </si>
  <si>
    <t>Załącznik 1B.2 do SIWZ</t>
  </si>
  <si>
    <t>Załącznik nr 1B.4 do SIWZ</t>
  </si>
  <si>
    <t>Załącznik nr 1B.5 do SIWZ</t>
  </si>
  <si>
    <t>Załącznik nr 1B.6 do SIWZ</t>
  </si>
  <si>
    <t>Załącznik nr 1B.7 do SIWZ</t>
  </si>
  <si>
    <t>Załącznik nr 1B.8 do SIWZ</t>
  </si>
  <si>
    <t>Załącznik nr 1B.9 do SIWZ</t>
  </si>
  <si>
    <t>Załącznik nr 1B.10 do SIWZ</t>
  </si>
  <si>
    <t>Załącznik nr 1B.11 do SIWZ</t>
  </si>
  <si>
    <t>Załącznik nr 1B.12 do SIWZ</t>
  </si>
  <si>
    <t>Załącznik nr 1B.13 do SIWZ</t>
  </si>
  <si>
    <t>Nr sprawy: 0601-ILZ.260.49.2020</t>
  </si>
  <si>
    <t>Formularz cenowy dla części 1</t>
  </si>
  <si>
    <t>Formularz cenowy dla części 2</t>
  </si>
  <si>
    <t>Formularz cenowy dla części 3</t>
  </si>
  <si>
    <t>Formularz cenowy dla części 4</t>
  </si>
  <si>
    <t>Formularz cenowy dla części 5</t>
  </si>
  <si>
    <t>Formularz cenowy dla części 6</t>
  </si>
  <si>
    <t>Formularz cenowy dla części 7</t>
  </si>
  <si>
    <t>Formularz cenowy dla części 8</t>
  </si>
  <si>
    <t>Formularz cenowy dla części 9</t>
  </si>
  <si>
    <t>Formularz cenowy dla części 10</t>
  </si>
  <si>
    <t>Formularz cenowy dla części 11</t>
  </si>
  <si>
    <t>Formularz cenowy dla części 12</t>
  </si>
  <si>
    <t>Formularz cenowy dla części 13</t>
  </si>
  <si>
    <t>Wartość oferty dla części nr 1</t>
  </si>
  <si>
    <t>Wartość oferty dla części nr 2</t>
  </si>
  <si>
    <t>Wartość oferty dla części nr 3</t>
  </si>
  <si>
    <t>Załącznik 1B.3 do SIWZ</t>
  </si>
  <si>
    <t>Wartość oferty dla części nr 4</t>
  </si>
  <si>
    <t>Wartość oferty dla części nr 5</t>
  </si>
  <si>
    <t>Wartość oferty dla części nr 6</t>
  </si>
  <si>
    <t>Wartość oferty dla części nr 7</t>
  </si>
  <si>
    <t>Wartość oferty dla części nr 8</t>
  </si>
  <si>
    <t>Wartość oferty dla części nr 9</t>
  </si>
  <si>
    <t>Wartość oferty dla części nr 10</t>
  </si>
  <si>
    <t>Wartość oferty dla części nr 11</t>
  </si>
  <si>
    <t>Wartość oferty dla części nr 12</t>
  </si>
  <si>
    <t>Wartość oferty dla części nr 13</t>
  </si>
  <si>
    <t>Uwaga:</t>
  </si>
  <si>
    <t xml:space="preserve"> podpisać i dołączyć do oferty.</t>
  </si>
  <si>
    <t>Cena
[zł brutto]</t>
  </si>
  <si>
    <t>W tabeli elektronicznie należy wpisać ceny, następnie formularz  wydrukować,</t>
  </si>
  <si>
    <t xml:space="preserve">miejscowość, data      </t>
  </si>
  <si>
    <t>czytelny 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</si>
</sst>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right" indent="1"/>
    </xf>
    <xf numFmtId="2" fontId="0" fillId="0" borderId="1" xfId="0" applyNumberFormat="1" applyBorder="1" applyAlignment="1">
      <alignment horizontal="right" indent="1"/>
    </xf>
    <xf numFmtId="4" fontId="0" fillId="0" borderId="1" xfId="0" applyNumberFormat="1" applyBorder="1" applyAlignment="1">
      <alignment horizontal="right" indent="1"/>
    </xf>
    <xf numFmtId="0" fontId="0" fillId="0" borderId="1" xfId="0" applyBorder="1" applyAlignment="1">
      <alignment horizontal="right" indent="1"/>
    </xf>
    <xf numFmtId="0" fontId="0" fillId="0" borderId="13" xfId="0" applyBorder="1"/>
    <xf numFmtId="4" fontId="0" fillId="0" borderId="9" xfId="0" applyNumberFormat="1" applyBorder="1" applyAlignment="1" applyProtection="1">
      <alignment horizontal="right" indent="1"/>
      <protection locked="0"/>
    </xf>
    <xf numFmtId="4" fontId="0" fillId="0" borderId="10" xfId="0" applyNumberFormat="1" applyBorder="1" applyAlignment="1" applyProtection="1">
      <alignment horizontal="right" indent="1"/>
      <protection locked="0"/>
    </xf>
    <xf numFmtId="4" fontId="0" fillId="0" borderId="11" xfId="0" applyNumberFormat="1" applyBorder="1" applyAlignment="1" applyProtection="1">
      <alignment horizontal="right" indent="1"/>
      <protection locked="0"/>
    </xf>
    <xf numFmtId="4" fontId="0" fillId="0" borderId="7" xfId="0" applyNumberFormat="1" applyBorder="1" applyAlignment="1" applyProtection="1">
      <alignment horizontal="right" indent="1"/>
      <protection locked="0"/>
    </xf>
    <xf numFmtId="0" fontId="0" fillId="0" borderId="3" xfId="0" applyBorder="1" applyAlignment="1">
      <alignment horizontal="left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2" fontId="0" fillId="0" borderId="0" xfId="0" applyNumberFormat="1" applyBorder="1" applyAlignment="1">
      <alignment horizontal="right" indent="1"/>
    </xf>
    <xf numFmtId="0" fontId="0" fillId="0" borderId="0" xfId="0" applyAlignment="1">
      <alignment horizontal="left"/>
    </xf>
    <xf numFmtId="0" fontId="0" fillId="0" borderId="0" xfId="0" applyAlignment="1"/>
    <xf numFmtId="4" fontId="0" fillId="0" borderId="7" xfId="0" applyNumberFormat="1" applyFill="1" applyBorder="1" applyAlignment="1">
      <alignment horizontal="right" indent="1"/>
    </xf>
    <xf numFmtId="0" fontId="2" fillId="0" borderId="0" xfId="0" applyFont="1"/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0" fillId="0" borderId="16" xfId="0" applyBorder="1"/>
    <xf numFmtId="0" fontId="0" fillId="0" borderId="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2" xfId="0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5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activeCell="J12" sqref="J12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9" t="s">
        <v>35</v>
      </c>
      <c r="F1" s="28"/>
    </row>
    <row r="2" spans="1:6" x14ac:dyDescent="0.25">
      <c r="E2" s="23"/>
    </row>
    <row r="3" spans="1:6" x14ac:dyDescent="0.25">
      <c r="C3" s="26" t="s">
        <v>48</v>
      </c>
      <c r="E3" s="23"/>
    </row>
    <row r="5" spans="1:6" x14ac:dyDescent="0.25">
      <c r="A5" s="36" t="s">
        <v>8</v>
      </c>
      <c r="B5" s="37"/>
      <c r="C5" s="37"/>
      <c r="D5" s="37"/>
      <c r="E5" s="37"/>
      <c r="F5" s="38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x14ac:dyDescent="0.25">
      <c r="A8" s="2">
        <v>1</v>
      </c>
      <c r="B8" s="2" t="s">
        <v>4</v>
      </c>
      <c r="C8" s="5">
        <v>1100</v>
      </c>
      <c r="D8" s="10">
        <v>0</v>
      </c>
      <c r="E8" s="4">
        <v>52</v>
      </c>
      <c r="F8" s="6">
        <f>D8*E8</f>
        <v>0</v>
      </c>
    </row>
    <row r="9" spans="1:6" x14ac:dyDescent="0.25">
      <c r="A9" s="2">
        <v>2</v>
      </c>
      <c r="B9" s="2" t="s">
        <v>5</v>
      </c>
      <c r="C9" s="5">
        <v>1100</v>
      </c>
      <c r="D9" s="11">
        <v>0</v>
      </c>
      <c r="E9" s="4">
        <v>13</v>
      </c>
      <c r="F9" s="6">
        <f t="shared" ref="F9:F11" si="0">D9*E9</f>
        <v>0</v>
      </c>
    </row>
    <row r="10" spans="1:6" x14ac:dyDescent="0.25">
      <c r="A10" s="2">
        <v>3</v>
      </c>
      <c r="B10" s="2" t="s">
        <v>6</v>
      </c>
      <c r="C10" s="5">
        <v>1100</v>
      </c>
      <c r="D10" s="11">
        <v>0</v>
      </c>
      <c r="E10" s="4">
        <v>13</v>
      </c>
      <c r="F10" s="6">
        <f t="shared" si="0"/>
        <v>0</v>
      </c>
    </row>
    <row r="11" spans="1:6" ht="15.75" thickBot="1" x14ac:dyDescent="0.3">
      <c r="A11" s="2">
        <v>4</v>
      </c>
      <c r="B11" s="2" t="s">
        <v>7</v>
      </c>
      <c r="C11" s="5">
        <v>120</v>
      </c>
      <c r="D11" s="12">
        <v>0</v>
      </c>
      <c r="E11" s="4">
        <v>13</v>
      </c>
      <c r="F11" s="6">
        <f t="shared" si="0"/>
        <v>0</v>
      </c>
    </row>
    <row r="12" spans="1:6" x14ac:dyDescent="0.25">
      <c r="A12" s="3"/>
      <c r="B12" s="34" t="s">
        <v>34</v>
      </c>
      <c r="C12" s="34"/>
      <c r="D12" s="35"/>
      <c r="E12" s="34"/>
      <c r="F12" s="6">
        <f>SUM(F8:F11)</f>
        <v>0</v>
      </c>
    </row>
    <row r="13" spans="1:6" x14ac:dyDescent="0.25">
      <c r="A13" s="15"/>
      <c r="B13" s="19"/>
      <c r="C13" s="19"/>
      <c r="D13" s="19"/>
      <c r="E13" s="19"/>
      <c r="F13" s="22"/>
    </row>
    <row r="14" spans="1:6" x14ac:dyDescent="0.25">
      <c r="A14" s="36" t="s">
        <v>9</v>
      </c>
      <c r="B14" s="37"/>
      <c r="C14" s="37"/>
      <c r="D14" s="37"/>
      <c r="E14" s="37"/>
      <c r="F14" s="38"/>
    </row>
    <row r="15" spans="1:6" ht="12" customHeight="1" x14ac:dyDescent="0.2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</row>
    <row r="16" spans="1:6" ht="45" customHeight="1" thickBot="1" x14ac:dyDescent="0.3">
      <c r="A16" s="1" t="s">
        <v>0</v>
      </c>
      <c r="B16" s="17" t="s">
        <v>1</v>
      </c>
      <c r="C16" s="17" t="s">
        <v>2</v>
      </c>
      <c r="D16" s="18" t="s">
        <v>77</v>
      </c>
      <c r="E16" s="17" t="s">
        <v>33</v>
      </c>
      <c r="F16" s="17" t="s">
        <v>32</v>
      </c>
    </row>
    <row r="17" spans="1:6" x14ac:dyDescent="0.25">
      <c r="A17" s="2">
        <v>1</v>
      </c>
      <c r="B17" s="2" t="s">
        <v>4</v>
      </c>
      <c r="C17" s="8">
        <v>1100</v>
      </c>
      <c r="D17" s="10">
        <v>0</v>
      </c>
      <c r="E17" s="2">
        <v>52</v>
      </c>
      <c r="F17" s="6">
        <f>D17*E17</f>
        <v>0</v>
      </c>
    </row>
    <row r="18" spans="1:6" x14ac:dyDescent="0.25">
      <c r="A18" s="2">
        <v>2</v>
      </c>
      <c r="B18" s="2" t="s">
        <v>5</v>
      </c>
      <c r="C18" s="8">
        <v>1100</v>
      </c>
      <c r="D18" s="11">
        <v>0</v>
      </c>
      <c r="E18" s="2">
        <v>26</v>
      </c>
      <c r="F18" s="6">
        <f>D18*E18</f>
        <v>0</v>
      </c>
    </row>
    <row r="19" spans="1:6" x14ac:dyDescent="0.25">
      <c r="A19" s="2">
        <v>3</v>
      </c>
      <c r="B19" s="2" t="s">
        <v>6</v>
      </c>
      <c r="C19" s="8">
        <v>1100</v>
      </c>
      <c r="D19" s="11">
        <v>0</v>
      </c>
      <c r="E19" s="2">
        <v>26</v>
      </c>
      <c r="F19" s="6">
        <f>D19*E19</f>
        <v>0</v>
      </c>
    </row>
    <row r="20" spans="1:6" ht="15.75" thickBot="1" x14ac:dyDescent="0.3">
      <c r="A20" s="2">
        <v>4</v>
      </c>
      <c r="B20" s="2" t="s">
        <v>7</v>
      </c>
      <c r="C20" s="8">
        <v>120</v>
      </c>
      <c r="D20" s="12">
        <v>0</v>
      </c>
      <c r="E20" s="2">
        <v>13</v>
      </c>
      <c r="F20" s="6">
        <f>D20*E20</f>
        <v>0</v>
      </c>
    </row>
    <row r="21" spans="1:6" ht="15.75" thickBot="1" x14ac:dyDescent="0.3">
      <c r="A21" s="3"/>
      <c r="B21" s="39" t="s">
        <v>34</v>
      </c>
      <c r="C21" s="39"/>
      <c r="D21" s="40"/>
      <c r="E21" s="39"/>
      <c r="F21" s="7">
        <f>SUM(F17:F20)</f>
        <v>0</v>
      </c>
    </row>
    <row r="22" spans="1:6" ht="29.45" customHeight="1" thickBot="1" x14ac:dyDescent="0.3">
      <c r="A22" s="3"/>
      <c r="B22" s="41" t="s">
        <v>61</v>
      </c>
      <c r="C22" s="42"/>
      <c r="D22" s="42"/>
      <c r="E22" s="42"/>
      <c r="F22" s="25">
        <f>SUM(F21,F12)</f>
        <v>0</v>
      </c>
    </row>
    <row r="24" spans="1:6" ht="15.75" x14ac:dyDescent="0.25">
      <c r="A24" s="30" t="s">
        <v>75</v>
      </c>
      <c r="C24" s="24"/>
      <c r="D24" s="24"/>
      <c r="E24" s="24"/>
      <c r="F24" s="24"/>
    </row>
    <row r="25" spans="1:6" ht="15.75" x14ac:dyDescent="0.25">
      <c r="A25" s="31" t="s">
        <v>78</v>
      </c>
      <c r="C25" s="24"/>
      <c r="D25" s="24"/>
      <c r="E25" s="24"/>
      <c r="F25" s="24"/>
    </row>
    <row r="26" spans="1:6" ht="15.75" x14ac:dyDescent="0.25">
      <c r="A26" s="32" t="s">
        <v>76</v>
      </c>
    </row>
    <row r="30" spans="1:6" x14ac:dyDescent="0.25">
      <c r="B30" s="33" t="s">
        <v>79</v>
      </c>
      <c r="D30" s="33" t="s">
        <v>80</v>
      </c>
      <c r="E30" s="33"/>
    </row>
  </sheetData>
  <mergeCells count="5">
    <mergeCell ref="B12:E12"/>
    <mergeCell ref="A5:F5"/>
    <mergeCell ref="A14:F14"/>
    <mergeCell ref="B21:E21"/>
    <mergeCell ref="B22:E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A3" sqref="A3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43</v>
      </c>
      <c r="F1" s="28"/>
    </row>
    <row r="3" spans="1:6" x14ac:dyDescent="0.25">
      <c r="C3" s="26" t="s">
        <v>57</v>
      </c>
    </row>
    <row r="5" spans="1:6" x14ac:dyDescent="0.25">
      <c r="A5" s="49" t="s">
        <v>22</v>
      </c>
      <c r="B5" s="50"/>
      <c r="C5" s="50"/>
      <c r="D5" s="50"/>
      <c r="E5" s="50"/>
      <c r="F5" s="50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x14ac:dyDescent="0.25">
      <c r="A8" s="2">
        <v>1</v>
      </c>
      <c r="B8" s="2" t="s">
        <v>4</v>
      </c>
      <c r="C8" s="5">
        <v>1100</v>
      </c>
      <c r="D8" s="10">
        <v>0</v>
      </c>
      <c r="E8" s="4">
        <v>13</v>
      </c>
      <c r="F8" s="6">
        <f>D8</f>
        <v>0</v>
      </c>
    </row>
    <row r="9" spans="1:6" x14ac:dyDescent="0.25">
      <c r="A9" s="2">
        <v>2</v>
      </c>
      <c r="B9" s="2" t="s">
        <v>5</v>
      </c>
      <c r="C9" s="5">
        <v>1100</v>
      </c>
      <c r="D9" s="11">
        <v>0</v>
      </c>
      <c r="E9" s="4">
        <v>13</v>
      </c>
      <c r="F9" s="6">
        <f>D9</f>
        <v>0</v>
      </c>
    </row>
    <row r="10" spans="1:6" x14ac:dyDescent="0.25">
      <c r="A10" s="2">
        <v>3</v>
      </c>
      <c r="B10" s="2" t="s">
        <v>6</v>
      </c>
      <c r="C10" s="5">
        <v>240</v>
      </c>
      <c r="D10" s="11">
        <v>0</v>
      </c>
      <c r="E10" s="4">
        <v>26</v>
      </c>
      <c r="F10" s="6">
        <f>D10*2</f>
        <v>0</v>
      </c>
    </row>
    <row r="11" spans="1:6" ht="15.75" thickBot="1" x14ac:dyDescent="0.3">
      <c r="A11" s="2">
        <v>4</v>
      </c>
      <c r="B11" s="2" t="s">
        <v>7</v>
      </c>
      <c r="C11" s="5">
        <v>120</v>
      </c>
      <c r="D11" s="12">
        <v>0</v>
      </c>
      <c r="E11" s="4">
        <v>13</v>
      </c>
      <c r="F11" s="6">
        <f>D11</f>
        <v>0</v>
      </c>
    </row>
    <row r="12" spans="1:6" ht="32.450000000000003" customHeight="1" thickBot="1" x14ac:dyDescent="0.3">
      <c r="A12" s="3"/>
      <c r="B12" s="41" t="s">
        <v>71</v>
      </c>
      <c r="C12" s="42"/>
      <c r="D12" s="42"/>
      <c r="E12" s="42"/>
      <c r="F12" s="25">
        <f>SUM(F8:F11)</f>
        <v>0</v>
      </c>
    </row>
    <row r="14" spans="1:6" ht="15.75" x14ac:dyDescent="0.25">
      <c r="A14" s="30" t="s">
        <v>75</v>
      </c>
      <c r="C14" s="24"/>
      <c r="D14" s="24"/>
      <c r="E14" s="24"/>
      <c r="F14" s="24"/>
    </row>
    <row r="15" spans="1:6" ht="15.75" x14ac:dyDescent="0.25">
      <c r="A15" s="31" t="s">
        <v>78</v>
      </c>
      <c r="C15" s="24"/>
      <c r="D15" s="24"/>
      <c r="E15" s="24"/>
      <c r="F15" s="24"/>
    </row>
    <row r="16" spans="1:6" ht="15.75" x14ac:dyDescent="0.25">
      <c r="A16" s="32" t="s">
        <v>76</v>
      </c>
    </row>
    <row r="20" spans="2:5" x14ac:dyDescent="0.25">
      <c r="B20" s="33" t="s">
        <v>79</v>
      </c>
      <c r="D20" s="33" t="s">
        <v>80</v>
      </c>
      <c r="E20" s="33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A3" sqref="A3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44</v>
      </c>
      <c r="F1" s="28"/>
    </row>
    <row r="3" spans="1:6" x14ac:dyDescent="0.25">
      <c r="C3" s="26" t="s">
        <v>58</v>
      </c>
    </row>
    <row r="5" spans="1:6" ht="15" customHeight="1" x14ac:dyDescent="0.25">
      <c r="A5" s="49" t="s">
        <v>29</v>
      </c>
      <c r="B5" s="50"/>
      <c r="C5" s="50"/>
      <c r="D5" s="50"/>
      <c r="E5" s="50"/>
      <c r="F5" s="50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x14ac:dyDescent="0.25">
      <c r="A8" s="2">
        <v>1</v>
      </c>
      <c r="B8" s="2" t="s">
        <v>4</v>
      </c>
      <c r="C8" s="5">
        <v>240</v>
      </c>
      <c r="D8" s="10">
        <v>0</v>
      </c>
      <c r="E8" s="4">
        <v>26</v>
      </c>
      <c r="F8" s="6">
        <f>D8*E8</f>
        <v>0</v>
      </c>
    </row>
    <row r="9" spans="1:6" x14ac:dyDescent="0.25">
      <c r="A9" s="2">
        <v>2</v>
      </c>
      <c r="B9" s="2" t="s">
        <v>5</v>
      </c>
      <c r="C9" s="5">
        <v>120</v>
      </c>
      <c r="D9" s="11">
        <v>0</v>
      </c>
      <c r="E9" s="4">
        <v>13</v>
      </c>
      <c r="F9" s="6">
        <f>D9*E9</f>
        <v>0</v>
      </c>
    </row>
    <row r="10" spans="1:6" x14ac:dyDescent="0.25">
      <c r="A10" s="2">
        <v>3</v>
      </c>
      <c r="B10" s="2" t="s">
        <v>6</v>
      </c>
      <c r="C10" s="5">
        <v>120</v>
      </c>
      <c r="D10" s="11">
        <v>0</v>
      </c>
      <c r="E10" s="4">
        <v>13</v>
      </c>
      <c r="F10" s="6">
        <f>D10*E10</f>
        <v>0</v>
      </c>
    </row>
    <row r="11" spans="1:6" ht="15.75" thickBot="1" x14ac:dyDescent="0.3">
      <c r="A11" s="2">
        <v>4</v>
      </c>
      <c r="B11" s="2" t="s">
        <v>7</v>
      </c>
      <c r="C11" s="5">
        <v>60</v>
      </c>
      <c r="D11" s="12">
        <v>0</v>
      </c>
      <c r="E11" s="4">
        <v>13</v>
      </c>
      <c r="F11" s="6">
        <f>D11*E11</f>
        <v>0</v>
      </c>
    </row>
    <row r="12" spans="1:6" ht="30" customHeight="1" thickBot="1" x14ac:dyDescent="0.3">
      <c r="A12" s="3"/>
      <c r="B12" s="41" t="s">
        <v>72</v>
      </c>
      <c r="C12" s="42"/>
      <c r="D12" s="42"/>
      <c r="E12" s="42"/>
      <c r="F12" s="25">
        <f>SUM(F8:F11)</f>
        <v>0</v>
      </c>
    </row>
    <row r="14" spans="1:6" ht="15.75" x14ac:dyDescent="0.25">
      <c r="A14" s="30" t="s">
        <v>75</v>
      </c>
      <c r="C14" s="24"/>
      <c r="D14" s="24"/>
      <c r="E14" s="24"/>
      <c r="F14" s="24"/>
    </row>
    <row r="15" spans="1:6" ht="15.75" x14ac:dyDescent="0.25">
      <c r="A15" s="31" t="s">
        <v>78</v>
      </c>
      <c r="C15" s="24"/>
      <c r="D15" s="24"/>
      <c r="E15" s="24"/>
      <c r="F15" s="24"/>
    </row>
    <row r="16" spans="1:6" ht="15.75" x14ac:dyDescent="0.25">
      <c r="A16" s="32" t="s">
        <v>76</v>
      </c>
    </row>
    <row r="20" spans="2:5" x14ac:dyDescent="0.25">
      <c r="B20" s="33" t="s">
        <v>79</v>
      </c>
      <c r="D20" s="33" t="s">
        <v>80</v>
      </c>
      <c r="E20" s="33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A3" sqref="A3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45</v>
      </c>
      <c r="F1" s="28"/>
    </row>
    <row r="3" spans="1:6" x14ac:dyDescent="0.25">
      <c r="C3" s="26" t="s">
        <v>59</v>
      </c>
    </row>
    <row r="5" spans="1:6" x14ac:dyDescent="0.25">
      <c r="A5" s="49" t="s">
        <v>23</v>
      </c>
      <c r="B5" s="50"/>
      <c r="C5" s="50"/>
      <c r="D5" s="50"/>
      <c r="E5" s="50"/>
      <c r="F5" s="50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x14ac:dyDescent="0.25">
      <c r="A8" s="2">
        <v>1</v>
      </c>
      <c r="B8" s="2" t="s">
        <v>4</v>
      </c>
      <c r="C8" s="5">
        <v>1100</v>
      </c>
      <c r="D8" s="10">
        <v>0</v>
      </c>
      <c r="E8" s="4">
        <v>13</v>
      </c>
      <c r="F8" s="6">
        <f>D8*E8</f>
        <v>0</v>
      </c>
    </row>
    <row r="9" spans="1:6" x14ac:dyDescent="0.25">
      <c r="A9" s="2">
        <v>2</v>
      </c>
      <c r="B9" s="2" t="s">
        <v>5</v>
      </c>
      <c r="C9" s="5">
        <v>1100</v>
      </c>
      <c r="D9" s="11">
        <v>0</v>
      </c>
      <c r="E9" s="4">
        <v>13</v>
      </c>
      <c r="F9" s="6">
        <f>D9*E9</f>
        <v>0</v>
      </c>
    </row>
    <row r="10" spans="1:6" x14ac:dyDescent="0.25">
      <c r="A10" s="2">
        <v>3</v>
      </c>
      <c r="B10" s="2" t="s">
        <v>6</v>
      </c>
      <c r="C10" s="5">
        <v>1100</v>
      </c>
      <c r="D10" s="11">
        <v>0</v>
      </c>
      <c r="E10" s="4">
        <v>13</v>
      </c>
      <c r="F10" s="6">
        <f>D10*E10</f>
        <v>0</v>
      </c>
    </row>
    <row r="11" spans="1:6" ht="15.75" thickBot="1" x14ac:dyDescent="0.3">
      <c r="A11" s="2">
        <v>4</v>
      </c>
      <c r="B11" s="2" t="s">
        <v>7</v>
      </c>
      <c r="C11" s="5">
        <v>120</v>
      </c>
      <c r="D11" s="12">
        <v>0</v>
      </c>
      <c r="E11" s="4">
        <v>13</v>
      </c>
      <c r="F11" s="6">
        <f>D11*E11</f>
        <v>0</v>
      </c>
    </row>
    <row r="12" spans="1:6" x14ac:dyDescent="0.25">
      <c r="A12" s="3"/>
      <c r="B12" s="51" t="s">
        <v>34</v>
      </c>
      <c r="C12" s="52"/>
      <c r="D12" s="52"/>
      <c r="E12" s="53"/>
      <c r="F12" s="6">
        <f>SUM(F8:F11)</f>
        <v>0</v>
      </c>
    </row>
    <row r="13" spans="1:6" x14ac:dyDescent="0.25">
      <c r="A13" s="15"/>
      <c r="B13" s="19"/>
      <c r="C13" s="19"/>
      <c r="D13" s="19"/>
      <c r="E13" s="19"/>
      <c r="F13" s="22"/>
    </row>
    <row r="14" spans="1:6" x14ac:dyDescent="0.25">
      <c r="A14" s="49" t="s">
        <v>24</v>
      </c>
      <c r="B14" s="50"/>
      <c r="C14" s="50"/>
      <c r="D14" s="50"/>
      <c r="E14" s="50"/>
      <c r="F14" s="50"/>
    </row>
    <row r="15" spans="1:6" ht="12" customHeight="1" x14ac:dyDescent="0.2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</row>
    <row r="16" spans="1:6" ht="45" customHeight="1" thickBot="1" x14ac:dyDescent="0.3">
      <c r="A16" s="1" t="s">
        <v>0</v>
      </c>
      <c r="B16" s="17" t="s">
        <v>1</v>
      </c>
      <c r="C16" s="17" t="s">
        <v>2</v>
      </c>
      <c r="D16" s="18" t="s">
        <v>77</v>
      </c>
      <c r="E16" s="17" t="s">
        <v>33</v>
      </c>
      <c r="F16" s="17" t="s">
        <v>32</v>
      </c>
    </row>
    <row r="17" spans="1:6" x14ac:dyDescent="0.25">
      <c r="A17" s="2">
        <v>1</v>
      </c>
      <c r="B17" s="2" t="s">
        <v>4</v>
      </c>
      <c r="C17" s="5">
        <v>1100</v>
      </c>
      <c r="D17" s="10">
        <v>0</v>
      </c>
      <c r="E17" s="4">
        <v>26</v>
      </c>
      <c r="F17" s="6">
        <f>D17*E17</f>
        <v>0</v>
      </c>
    </row>
    <row r="18" spans="1:6" x14ac:dyDescent="0.25">
      <c r="A18" s="2">
        <v>2</v>
      </c>
      <c r="B18" s="2" t="s">
        <v>5</v>
      </c>
      <c r="C18" s="5">
        <v>240</v>
      </c>
      <c r="D18" s="11">
        <v>0</v>
      </c>
      <c r="E18" s="4">
        <v>13</v>
      </c>
      <c r="F18" s="6">
        <f>D18*E18</f>
        <v>0</v>
      </c>
    </row>
    <row r="19" spans="1:6" x14ac:dyDescent="0.25">
      <c r="A19" s="2">
        <v>3</v>
      </c>
      <c r="B19" s="2" t="s">
        <v>6</v>
      </c>
      <c r="C19" s="5">
        <v>240</v>
      </c>
      <c r="D19" s="11">
        <v>0</v>
      </c>
      <c r="E19" s="4">
        <v>13</v>
      </c>
      <c r="F19" s="6">
        <f>D19*E19</f>
        <v>0</v>
      </c>
    </row>
    <row r="20" spans="1:6" ht="15.75" thickBot="1" x14ac:dyDescent="0.3">
      <c r="A20" s="2">
        <v>4</v>
      </c>
      <c r="B20" s="2" t="s">
        <v>7</v>
      </c>
      <c r="C20" s="5">
        <v>120</v>
      </c>
      <c r="D20" s="12">
        <v>0</v>
      </c>
      <c r="E20" s="4">
        <v>13</v>
      </c>
      <c r="F20" s="6">
        <f>D20*E20</f>
        <v>0</v>
      </c>
    </row>
    <row r="21" spans="1:6" ht="15.75" thickBot="1" x14ac:dyDescent="0.3">
      <c r="A21" s="3"/>
      <c r="B21" s="51" t="s">
        <v>34</v>
      </c>
      <c r="C21" s="52"/>
      <c r="D21" s="52"/>
      <c r="E21" s="53"/>
      <c r="F21" s="6">
        <f>SUM(F17:F20)</f>
        <v>0</v>
      </c>
    </row>
    <row r="22" spans="1:6" ht="38.1" customHeight="1" thickBot="1" x14ac:dyDescent="0.3">
      <c r="A22" s="3"/>
      <c r="B22" s="41" t="s">
        <v>73</v>
      </c>
      <c r="C22" s="42"/>
      <c r="D22" s="42"/>
      <c r="E22" s="42"/>
      <c r="F22" s="25">
        <f>SUM(F12,F21)</f>
        <v>0</v>
      </c>
    </row>
    <row r="24" spans="1:6" ht="15.75" x14ac:dyDescent="0.25">
      <c r="A24" s="30" t="s">
        <v>75</v>
      </c>
      <c r="C24" s="24"/>
      <c r="D24" s="24"/>
      <c r="E24" s="24"/>
      <c r="F24" s="24"/>
    </row>
    <row r="25" spans="1:6" ht="15.75" x14ac:dyDescent="0.25">
      <c r="A25" s="31" t="s">
        <v>78</v>
      </c>
      <c r="C25" s="24"/>
      <c r="D25" s="24"/>
      <c r="E25" s="24"/>
      <c r="F25" s="24"/>
    </row>
    <row r="26" spans="1:6" ht="15.75" x14ac:dyDescent="0.25">
      <c r="A26" s="32" t="s">
        <v>76</v>
      </c>
    </row>
    <row r="30" spans="1:6" x14ac:dyDescent="0.25">
      <c r="B30" s="33" t="s">
        <v>79</v>
      </c>
      <c r="D30" s="33" t="s">
        <v>80</v>
      </c>
      <c r="E30" s="33"/>
    </row>
  </sheetData>
  <mergeCells count="5">
    <mergeCell ref="A5:F5"/>
    <mergeCell ref="B12:E12"/>
    <mergeCell ref="A14:F14"/>
    <mergeCell ref="B21:E21"/>
    <mergeCell ref="B22:E2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B3" sqref="B3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46</v>
      </c>
      <c r="F1" s="28"/>
    </row>
    <row r="3" spans="1:6" x14ac:dyDescent="0.25">
      <c r="C3" s="26" t="s">
        <v>60</v>
      </c>
    </row>
    <row r="5" spans="1:6" x14ac:dyDescent="0.25">
      <c r="A5" s="49" t="s">
        <v>25</v>
      </c>
      <c r="B5" s="50"/>
      <c r="C5" s="50"/>
      <c r="D5" s="50"/>
      <c r="E5" s="50"/>
      <c r="F5" s="50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3</v>
      </c>
      <c r="E7" s="17" t="s">
        <v>33</v>
      </c>
      <c r="F7" s="17" t="s">
        <v>32</v>
      </c>
    </row>
    <row r="8" spans="1:6" x14ac:dyDescent="0.25">
      <c r="A8" s="2">
        <v>1</v>
      </c>
      <c r="B8" s="2" t="s">
        <v>4</v>
      </c>
      <c r="C8" s="5">
        <v>1100</v>
      </c>
      <c r="D8" s="10">
        <v>0</v>
      </c>
      <c r="E8" s="4">
        <v>52</v>
      </c>
      <c r="F8" s="6">
        <f>D8*E8</f>
        <v>0</v>
      </c>
    </row>
    <row r="9" spans="1:6" x14ac:dyDescent="0.25">
      <c r="A9" s="2">
        <v>2</v>
      </c>
      <c r="B9" s="2" t="s">
        <v>5</v>
      </c>
      <c r="C9" s="5">
        <v>1100</v>
      </c>
      <c r="D9" s="11">
        <v>0</v>
      </c>
      <c r="E9" s="4">
        <v>17</v>
      </c>
      <c r="F9" s="6">
        <f>D9*E9</f>
        <v>0</v>
      </c>
    </row>
    <row r="10" spans="1:6" x14ac:dyDescent="0.25">
      <c r="A10" s="2">
        <v>3</v>
      </c>
      <c r="B10" s="2" t="s">
        <v>6</v>
      </c>
      <c r="C10" s="5">
        <v>1100</v>
      </c>
      <c r="D10" s="11">
        <v>0</v>
      </c>
      <c r="E10" s="4">
        <v>17</v>
      </c>
      <c r="F10" s="6">
        <f>D10*E10</f>
        <v>0</v>
      </c>
    </row>
    <row r="11" spans="1:6" ht="15.75" thickBot="1" x14ac:dyDescent="0.3">
      <c r="A11" s="2">
        <v>4</v>
      </c>
      <c r="B11" s="2" t="s">
        <v>7</v>
      </c>
      <c r="C11" s="5">
        <v>120</v>
      </c>
      <c r="D11" s="12">
        <v>0</v>
      </c>
      <c r="E11" s="4">
        <v>13</v>
      </c>
      <c r="F11" s="6">
        <f>D11*E11</f>
        <v>0</v>
      </c>
    </row>
    <row r="12" spans="1:6" x14ac:dyDescent="0.25">
      <c r="A12" s="3"/>
      <c r="B12" s="39" t="s">
        <v>34</v>
      </c>
      <c r="C12" s="39"/>
      <c r="D12" s="40"/>
      <c r="E12" s="39"/>
      <c r="F12" s="6">
        <f>SUM(F8:F11)</f>
        <v>0</v>
      </c>
    </row>
    <row r="13" spans="1:6" x14ac:dyDescent="0.25">
      <c r="A13" s="15"/>
      <c r="B13" s="19"/>
      <c r="C13" s="19"/>
      <c r="D13" s="19"/>
      <c r="E13" s="19"/>
      <c r="F13" s="22"/>
    </row>
    <row r="14" spans="1:6" x14ac:dyDescent="0.25">
      <c r="A14" s="49" t="s">
        <v>26</v>
      </c>
      <c r="B14" s="50"/>
      <c r="C14" s="50"/>
      <c r="D14" s="50"/>
      <c r="E14" s="50"/>
      <c r="F14" s="50"/>
    </row>
    <row r="15" spans="1:6" ht="12" customHeight="1" x14ac:dyDescent="0.2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</row>
    <row r="16" spans="1:6" ht="45" customHeight="1" thickBot="1" x14ac:dyDescent="0.3">
      <c r="A16" s="1" t="s">
        <v>0</v>
      </c>
      <c r="B16" s="17" t="s">
        <v>1</v>
      </c>
      <c r="C16" s="17" t="s">
        <v>2</v>
      </c>
      <c r="D16" s="18" t="s">
        <v>77</v>
      </c>
      <c r="E16" s="17" t="s">
        <v>33</v>
      </c>
      <c r="F16" s="17" t="s">
        <v>32</v>
      </c>
    </row>
    <row r="17" spans="1:6" x14ac:dyDescent="0.25">
      <c r="A17" s="2">
        <v>1</v>
      </c>
      <c r="B17" s="2" t="s">
        <v>4</v>
      </c>
      <c r="C17" s="5">
        <v>1100</v>
      </c>
      <c r="D17" s="10">
        <v>0</v>
      </c>
      <c r="E17" s="4">
        <v>52</v>
      </c>
      <c r="F17" s="6">
        <f>D17*E17</f>
        <v>0</v>
      </c>
    </row>
    <row r="18" spans="1:6" x14ac:dyDescent="0.25">
      <c r="A18" s="2">
        <v>2</v>
      </c>
      <c r="B18" s="2" t="s">
        <v>5</v>
      </c>
      <c r="C18" s="5">
        <v>1100</v>
      </c>
      <c r="D18" s="11">
        <v>0</v>
      </c>
      <c r="E18" s="4">
        <v>13</v>
      </c>
      <c r="F18" s="6">
        <f>D18*E18</f>
        <v>0</v>
      </c>
    </row>
    <row r="19" spans="1:6" x14ac:dyDescent="0.25">
      <c r="A19" s="2">
        <v>3</v>
      </c>
      <c r="B19" s="2" t="s">
        <v>6</v>
      </c>
      <c r="C19" s="5">
        <v>1100</v>
      </c>
      <c r="D19" s="11">
        <v>0</v>
      </c>
      <c r="E19" s="4">
        <v>13</v>
      </c>
      <c r="F19" s="6">
        <f>D19*E19</f>
        <v>0</v>
      </c>
    </row>
    <row r="20" spans="1:6" ht="15.75" thickBot="1" x14ac:dyDescent="0.3">
      <c r="A20" s="2">
        <v>4</v>
      </c>
      <c r="B20" s="2" t="s">
        <v>7</v>
      </c>
      <c r="C20" s="5">
        <v>120</v>
      </c>
      <c r="D20" s="12">
        <v>0</v>
      </c>
      <c r="E20" s="4">
        <v>13</v>
      </c>
      <c r="F20" s="6">
        <f>D20*E20</f>
        <v>0</v>
      </c>
    </row>
    <row r="21" spans="1:6" x14ac:dyDescent="0.25">
      <c r="A21" s="3"/>
      <c r="B21" s="39" t="s">
        <v>34</v>
      </c>
      <c r="C21" s="39"/>
      <c r="D21" s="40"/>
      <c r="E21" s="39"/>
      <c r="F21" s="6">
        <f>SUM(F17:F20)</f>
        <v>0</v>
      </c>
    </row>
    <row r="22" spans="1:6" x14ac:dyDescent="0.25">
      <c r="A22" s="15"/>
      <c r="B22" s="19"/>
      <c r="C22" s="19"/>
      <c r="D22" s="19"/>
      <c r="E22" s="19"/>
      <c r="F22" s="22"/>
    </row>
    <row r="23" spans="1:6" x14ac:dyDescent="0.25">
      <c r="A23" s="49" t="s">
        <v>27</v>
      </c>
      <c r="B23" s="50"/>
      <c r="C23" s="50"/>
      <c r="D23" s="50"/>
      <c r="E23" s="50"/>
      <c r="F23" s="50"/>
    </row>
    <row r="24" spans="1:6" ht="12" customHeight="1" x14ac:dyDescent="0.25">
      <c r="A24" s="16">
        <v>1</v>
      </c>
      <c r="B24" s="16">
        <v>2</v>
      </c>
      <c r="C24" s="16">
        <v>3</v>
      </c>
      <c r="D24" s="16">
        <v>4</v>
      </c>
      <c r="E24" s="16">
        <v>5</v>
      </c>
      <c r="F24" s="16">
        <v>6</v>
      </c>
    </row>
    <row r="25" spans="1:6" ht="45" customHeight="1" thickBot="1" x14ac:dyDescent="0.3">
      <c r="A25" s="1" t="s">
        <v>0</v>
      </c>
      <c r="B25" s="17" t="s">
        <v>1</v>
      </c>
      <c r="C25" s="17" t="s">
        <v>2</v>
      </c>
      <c r="D25" s="18" t="s">
        <v>77</v>
      </c>
      <c r="E25" s="17" t="s">
        <v>33</v>
      </c>
      <c r="F25" s="17" t="s">
        <v>32</v>
      </c>
    </row>
    <row r="26" spans="1:6" x14ac:dyDescent="0.25">
      <c r="A26" s="2">
        <v>1</v>
      </c>
      <c r="B26" s="2" t="s">
        <v>4</v>
      </c>
      <c r="C26" s="5">
        <v>1100</v>
      </c>
      <c r="D26" s="10">
        <v>0</v>
      </c>
      <c r="E26" s="4">
        <v>52</v>
      </c>
      <c r="F26" s="6">
        <f>D26*E26</f>
        <v>0</v>
      </c>
    </row>
    <row r="27" spans="1:6" x14ac:dyDescent="0.25">
      <c r="A27" s="2">
        <v>2</v>
      </c>
      <c r="B27" s="2" t="s">
        <v>5</v>
      </c>
      <c r="C27" s="5">
        <v>1100</v>
      </c>
      <c r="D27" s="11">
        <v>0</v>
      </c>
      <c r="E27" s="4">
        <v>17</v>
      </c>
      <c r="F27" s="6">
        <f>D27*E27</f>
        <v>0</v>
      </c>
    </row>
    <row r="28" spans="1:6" x14ac:dyDescent="0.25">
      <c r="A28" s="2">
        <v>3</v>
      </c>
      <c r="B28" s="2" t="s">
        <v>6</v>
      </c>
      <c r="C28" s="5">
        <v>1100</v>
      </c>
      <c r="D28" s="11">
        <v>0</v>
      </c>
      <c r="E28" s="4">
        <v>17</v>
      </c>
      <c r="F28" s="6">
        <f>D28*E28</f>
        <v>0</v>
      </c>
    </row>
    <row r="29" spans="1:6" ht="15.75" thickBot="1" x14ac:dyDescent="0.3">
      <c r="A29" s="2">
        <v>4</v>
      </c>
      <c r="B29" s="2" t="s">
        <v>7</v>
      </c>
      <c r="C29" s="5">
        <v>120</v>
      </c>
      <c r="D29" s="12">
        <v>0</v>
      </c>
      <c r="E29" s="4">
        <v>13</v>
      </c>
      <c r="F29" s="6">
        <f>D29*E29</f>
        <v>0</v>
      </c>
    </row>
    <row r="30" spans="1:6" x14ac:dyDescent="0.25">
      <c r="A30" s="3"/>
      <c r="B30" s="39" t="s">
        <v>34</v>
      </c>
      <c r="C30" s="39"/>
      <c r="D30" s="40"/>
      <c r="E30" s="39"/>
      <c r="F30" s="6">
        <f>SUM(F26:F29)</f>
        <v>0</v>
      </c>
    </row>
    <row r="31" spans="1:6" x14ac:dyDescent="0.25">
      <c r="A31" s="15"/>
      <c r="B31" s="19"/>
      <c r="C31" s="19"/>
      <c r="D31" s="19"/>
      <c r="E31" s="19"/>
      <c r="F31" s="22"/>
    </row>
    <row r="32" spans="1:6" x14ac:dyDescent="0.25">
      <c r="A32" s="49" t="s">
        <v>28</v>
      </c>
      <c r="B32" s="50"/>
      <c r="C32" s="50"/>
      <c r="D32" s="50"/>
      <c r="E32" s="50"/>
      <c r="F32" s="50"/>
    </row>
    <row r="33" spans="1:6" ht="12" customHeight="1" x14ac:dyDescent="0.25">
      <c r="A33" s="16">
        <v>1</v>
      </c>
      <c r="B33" s="16">
        <v>2</v>
      </c>
      <c r="C33" s="16">
        <v>3</v>
      </c>
      <c r="D33" s="16">
        <v>4</v>
      </c>
      <c r="E33" s="16">
        <v>5</v>
      </c>
      <c r="F33" s="16">
        <v>6</v>
      </c>
    </row>
    <row r="34" spans="1:6" ht="45" customHeight="1" thickBot="1" x14ac:dyDescent="0.3">
      <c r="A34" s="1" t="s">
        <v>0</v>
      </c>
      <c r="B34" s="17" t="s">
        <v>1</v>
      </c>
      <c r="C34" s="17" t="s">
        <v>2</v>
      </c>
      <c r="D34" s="18" t="s">
        <v>77</v>
      </c>
      <c r="E34" s="17" t="s">
        <v>33</v>
      </c>
      <c r="F34" s="17" t="s">
        <v>32</v>
      </c>
    </row>
    <row r="35" spans="1:6" x14ac:dyDescent="0.25">
      <c r="A35" s="2">
        <v>1</v>
      </c>
      <c r="B35" s="2" t="s">
        <v>4</v>
      </c>
      <c r="C35" s="5">
        <v>1100</v>
      </c>
      <c r="D35" s="10">
        <v>0</v>
      </c>
      <c r="E35" s="4">
        <v>52</v>
      </c>
      <c r="F35" s="6">
        <f>D35*E35</f>
        <v>0</v>
      </c>
    </row>
    <row r="36" spans="1:6" x14ac:dyDescent="0.25">
      <c r="A36" s="2">
        <v>2</v>
      </c>
      <c r="B36" s="2" t="s">
        <v>5</v>
      </c>
      <c r="C36" s="5">
        <v>1100</v>
      </c>
      <c r="D36" s="11">
        <v>0</v>
      </c>
      <c r="E36" s="4">
        <v>17</v>
      </c>
      <c r="F36" s="6">
        <f>D36*E36</f>
        <v>0</v>
      </c>
    </row>
    <row r="37" spans="1:6" x14ac:dyDescent="0.25">
      <c r="A37" s="2">
        <v>3</v>
      </c>
      <c r="B37" s="2" t="s">
        <v>6</v>
      </c>
      <c r="C37" s="5">
        <v>1100</v>
      </c>
      <c r="D37" s="11">
        <v>0</v>
      </c>
      <c r="E37" s="4">
        <v>17</v>
      </c>
      <c r="F37" s="6">
        <f>D37*E37</f>
        <v>0</v>
      </c>
    </row>
    <row r="38" spans="1:6" ht="15.75" thickBot="1" x14ac:dyDescent="0.3">
      <c r="A38" s="2">
        <v>4</v>
      </c>
      <c r="B38" s="2" t="s">
        <v>7</v>
      </c>
      <c r="C38" s="5">
        <v>120</v>
      </c>
      <c r="D38" s="12">
        <v>0</v>
      </c>
      <c r="E38" s="4">
        <v>13</v>
      </c>
      <c r="F38" s="6">
        <f>D38*E38</f>
        <v>0</v>
      </c>
    </row>
    <row r="39" spans="1:6" ht="15.75" thickBot="1" x14ac:dyDescent="0.3">
      <c r="A39" s="3"/>
      <c r="B39" s="39" t="s">
        <v>34</v>
      </c>
      <c r="C39" s="39"/>
      <c r="D39" s="40"/>
      <c r="E39" s="39"/>
      <c r="F39" s="6">
        <f>SUM(F35:F38)</f>
        <v>0</v>
      </c>
    </row>
    <row r="40" spans="1:6" ht="30" customHeight="1" thickBot="1" x14ac:dyDescent="0.3">
      <c r="A40" s="3"/>
      <c r="B40" s="41" t="s">
        <v>74</v>
      </c>
      <c r="C40" s="42"/>
      <c r="D40" s="42"/>
      <c r="E40" s="42"/>
      <c r="F40" s="25">
        <f>SUM(F39,F30,F21,F12)</f>
        <v>0</v>
      </c>
    </row>
    <row r="42" spans="1:6" ht="15.75" x14ac:dyDescent="0.25">
      <c r="A42" s="30" t="s">
        <v>75</v>
      </c>
      <c r="C42" s="24"/>
      <c r="D42" s="24"/>
      <c r="E42" s="24"/>
      <c r="F42" s="24"/>
    </row>
    <row r="43" spans="1:6" ht="15.75" x14ac:dyDescent="0.25">
      <c r="A43" s="31" t="s">
        <v>78</v>
      </c>
      <c r="C43" s="24"/>
      <c r="D43" s="24"/>
      <c r="E43" s="24"/>
      <c r="F43" s="24"/>
    </row>
    <row r="44" spans="1:6" ht="15.75" x14ac:dyDescent="0.25">
      <c r="A44" s="32" t="s">
        <v>76</v>
      </c>
    </row>
    <row r="48" spans="1:6" x14ac:dyDescent="0.25">
      <c r="B48" s="33" t="s">
        <v>79</v>
      </c>
      <c r="D48" s="33" t="s">
        <v>80</v>
      </c>
      <c r="E48" s="33"/>
    </row>
  </sheetData>
  <mergeCells count="9">
    <mergeCell ref="A32:F32"/>
    <mergeCell ref="B39:E39"/>
    <mergeCell ref="B40:E40"/>
    <mergeCell ref="A5:F5"/>
    <mergeCell ref="B12:E12"/>
    <mergeCell ref="A14:F14"/>
    <mergeCell ref="B21:E21"/>
    <mergeCell ref="A23:F23"/>
    <mergeCell ref="B30:E30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A2" sqref="A2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36</v>
      </c>
      <c r="F1" s="28"/>
    </row>
    <row r="3" spans="1:6" x14ac:dyDescent="0.25">
      <c r="C3" s="26" t="s">
        <v>49</v>
      </c>
    </row>
    <row r="5" spans="1:6" x14ac:dyDescent="0.25">
      <c r="A5" s="36" t="s">
        <v>10</v>
      </c>
      <c r="B5" s="37"/>
      <c r="C5" s="37"/>
      <c r="D5" s="37"/>
      <c r="E5" s="37"/>
      <c r="F5" s="38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x14ac:dyDescent="0.25">
      <c r="A8" s="2">
        <v>1</v>
      </c>
      <c r="B8" s="2" t="s">
        <v>4</v>
      </c>
      <c r="C8" s="5">
        <v>1100</v>
      </c>
      <c r="D8" s="10">
        <v>0</v>
      </c>
      <c r="E8" s="4">
        <v>17</v>
      </c>
      <c r="F8" s="6">
        <f>D8*E8</f>
        <v>0</v>
      </c>
    </row>
    <row r="9" spans="1:6" x14ac:dyDescent="0.25">
      <c r="A9" s="2">
        <v>2</v>
      </c>
      <c r="B9" s="2" t="s">
        <v>5</v>
      </c>
      <c r="C9" s="5">
        <v>1100</v>
      </c>
      <c r="D9" s="11">
        <v>0</v>
      </c>
      <c r="E9" s="4">
        <v>17</v>
      </c>
      <c r="F9" s="6">
        <f>D9*E9</f>
        <v>0</v>
      </c>
    </row>
    <row r="10" spans="1:6" x14ac:dyDescent="0.25">
      <c r="A10" s="2">
        <v>3</v>
      </c>
      <c r="B10" s="2" t="s">
        <v>6</v>
      </c>
      <c r="C10" s="5">
        <v>1100</v>
      </c>
      <c r="D10" s="11">
        <v>0</v>
      </c>
      <c r="E10" s="4">
        <v>17</v>
      </c>
      <c r="F10" s="6">
        <f>D10*E10</f>
        <v>0</v>
      </c>
    </row>
    <row r="11" spans="1:6" ht="15.75" thickBot="1" x14ac:dyDescent="0.3">
      <c r="A11" s="2">
        <v>4</v>
      </c>
      <c r="B11" s="2" t="s">
        <v>7</v>
      </c>
      <c r="C11" s="5">
        <v>120</v>
      </c>
      <c r="D11" s="12">
        <v>0</v>
      </c>
      <c r="E11" s="4">
        <v>13</v>
      </c>
      <c r="F11" s="6">
        <f>D11*E11</f>
        <v>0</v>
      </c>
    </row>
    <row r="12" spans="1:6" ht="30.6" customHeight="1" thickBot="1" x14ac:dyDescent="0.3">
      <c r="A12" s="3"/>
      <c r="B12" s="41" t="s">
        <v>62</v>
      </c>
      <c r="C12" s="42"/>
      <c r="D12" s="42"/>
      <c r="E12" s="42"/>
      <c r="F12" s="25">
        <f>SUM(F8:F11)</f>
        <v>0</v>
      </c>
    </row>
    <row r="14" spans="1:6" ht="15.75" x14ac:dyDescent="0.25">
      <c r="A14" s="30" t="s">
        <v>75</v>
      </c>
      <c r="C14" s="24"/>
      <c r="D14" s="24"/>
      <c r="E14" s="24"/>
      <c r="F14" s="24"/>
    </row>
    <row r="15" spans="1:6" ht="15.75" x14ac:dyDescent="0.25">
      <c r="A15" s="31" t="s">
        <v>78</v>
      </c>
      <c r="C15" s="24"/>
      <c r="D15" s="24"/>
      <c r="E15" s="24"/>
      <c r="F15" s="24"/>
    </row>
    <row r="16" spans="1:6" ht="15.75" x14ac:dyDescent="0.25">
      <c r="A16" s="32" t="s">
        <v>76</v>
      </c>
    </row>
    <row r="19" spans="2:5" x14ac:dyDescent="0.25">
      <c r="B19" s="33" t="s">
        <v>79</v>
      </c>
      <c r="D19" s="33" t="s">
        <v>80</v>
      </c>
      <c r="E19" s="33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A2" sqref="A2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64</v>
      </c>
      <c r="F1" s="28"/>
    </row>
    <row r="3" spans="1:6" x14ac:dyDescent="0.25">
      <c r="C3" s="26" t="s">
        <v>50</v>
      </c>
    </row>
    <row r="5" spans="1:6" ht="15" customHeight="1" x14ac:dyDescent="0.25">
      <c r="A5" s="36" t="s">
        <v>30</v>
      </c>
      <c r="B5" s="43"/>
      <c r="C5" s="43"/>
      <c r="D5" s="43"/>
      <c r="E5" s="43"/>
      <c r="F5" s="44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x14ac:dyDescent="0.25">
      <c r="A8" s="27">
        <v>1</v>
      </c>
      <c r="B8" s="27" t="s">
        <v>4</v>
      </c>
      <c r="C8" s="5">
        <v>1100</v>
      </c>
      <c r="D8" s="10">
        <v>0</v>
      </c>
      <c r="E8" s="4">
        <v>17</v>
      </c>
      <c r="F8" s="6">
        <f>D8*E8</f>
        <v>0</v>
      </c>
    </row>
    <row r="9" spans="1:6" x14ac:dyDescent="0.25">
      <c r="A9" s="2">
        <v>2</v>
      </c>
      <c r="B9" s="2" t="s">
        <v>5</v>
      </c>
      <c r="C9" s="5">
        <v>1100</v>
      </c>
      <c r="D9" s="11">
        <v>0</v>
      </c>
      <c r="E9" s="4">
        <v>10</v>
      </c>
      <c r="F9" s="6">
        <f>D9*E9</f>
        <v>0</v>
      </c>
    </row>
    <row r="10" spans="1:6" x14ac:dyDescent="0.25">
      <c r="A10" s="2">
        <v>3</v>
      </c>
      <c r="B10" s="2" t="s">
        <v>6</v>
      </c>
      <c r="C10" s="5">
        <v>1100</v>
      </c>
      <c r="D10" s="11">
        <v>0</v>
      </c>
      <c r="E10" s="4">
        <v>10</v>
      </c>
      <c r="F10" s="6">
        <f>D10*E10</f>
        <v>0</v>
      </c>
    </row>
    <row r="11" spans="1:6" ht="15.75" thickBot="1" x14ac:dyDescent="0.3">
      <c r="A11" s="2">
        <v>4</v>
      </c>
      <c r="B11" s="2" t="s">
        <v>7</v>
      </c>
      <c r="C11" s="5">
        <v>60</v>
      </c>
      <c r="D11" s="12">
        <v>0</v>
      </c>
      <c r="E11" s="4">
        <v>13</v>
      </c>
      <c r="F11" s="6">
        <f>D11*E11</f>
        <v>0</v>
      </c>
    </row>
    <row r="12" spans="1:6" x14ac:dyDescent="0.25">
      <c r="A12" s="3"/>
      <c r="B12" s="45" t="s">
        <v>34</v>
      </c>
      <c r="C12" s="45"/>
      <c r="D12" s="46"/>
      <c r="E12" s="45"/>
      <c r="F12" s="6">
        <f>SUM(F8:F11)</f>
        <v>0</v>
      </c>
    </row>
    <row r="13" spans="1:6" x14ac:dyDescent="0.25">
      <c r="A13" s="20"/>
      <c r="B13" s="14"/>
      <c r="C13" s="14"/>
      <c r="D13" s="14"/>
      <c r="E13" s="14"/>
      <c r="F13" s="21"/>
    </row>
    <row r="14" spans="1:6" x14ac:dyDescent="0.25">
      <c r="A14" s="15"/>
      <c r="B14" s="19"/>
      <c r="C14" s="19"/>
      <c r="D14" s="19"/>
      <c r="E14" s="19"/>
      <c r="F14" s="22"/>
    </row>
    <row r="15" spans="1:6" x14ac:dyDescent="0.25">
      <c r="A15" s="47" t="s">
        <v>31</v>
      </c>
      <c r="B15" s="48"/>
      <c r="C15" s="48"/>
      <c r="D15" s="48"/>
      <c r="E15" s="48"/>
      <c r="F15" s="48"/>
    </row>
    <row r="16" spans="1:6" ht="12" customHeight="1" x14ac:dyDescent="0.25">
      <c r="A16" s="16">
        <v>1</v>
      </c>
      <c r="B16" s="16">
        <v>2</v>
      </c>
      <c r="C16" s="16">
        <v>3</v>
      </c>
      <c r="D16" s="16">
        <v>4</v>
      </c>
      <c r="E16" s="16">
        <v>5</v>
      </c>
      <c r="F16" s="16">
        <v>6</v>
      </c>
    </row>
    <row r="17" spans="1:6" ht="45" customHeight="1" thickBot="1" x14ac:dyDescent="0.3">
      <c r="A17" s="1" t="s">
        <v>0</v>
      </c>
      <c r="B17" s="17" t="s">
        <v>1</v>
      </c>
      <c r="C17" s="17" t="s">
        <v>2</v>
      </c>
      <c r="D17" s="18" t="s">
        <v>77</v>
      </c>
      <c r="E17" s="17" t="s">
        <v>33</v>
      </c>
      <c r="F17" s="17" t="s">
        <v>32</v>
      </c>
    </row>
    <row r="18" spans="1:6" x14ac:dyDescent="0.25">
      <c r="A18" s="2">
        <v>1</v>
      </c>
      <c r="B18" s="2" t="s">
        <v>4</v>
      </c>
      <c r="C18" s="5">
        <v>240</v>
      </c>
      <c r="D18" s="10">
        <v>0</v>
      </c>
      <c r="E18" s="4">
        <v>13</v>
      </c>
      <c r="F18" s="6">
        <f>D18*E18</f>
        <v>0</v>
      </c>
    </row>
    <row r="19" spans="1:6" x14ac:dyDescent="0.25">
      <c r="A19" s="2">
        <v>2</v>
      </c>
      <c r="B19" s="2" t="s">
        <v>5</v>
      </c>
      <c r="C19" s="5">
        <v>240</v>
      </c>
      <c r="D19" s="11">
        <v>0</v>
      </c>
      <c r="E19" s="4">
        <v>13</v>
      </c>
      <c r="F19" s="6">
        <f>D19*E19</f>
        <v>0</v>
      </c>
    </row>
    <row r="20" spans="1:6" x14ac:dyDescent="0.25">
      <c r="A20" s="2">
        <v>3</v>
      </c>
      <c r="B20" s="2" t="s">
        <v>6</v>
      </c>
      <c r="C20" s="5">
        <v>240</v>
      </c>
      <c r="D20" s="11">
        <v>0</v>
      </c>
      <c r="E20" s="4">
        <v>13</v>
      </c>
      <c r="F20" s="6">
        <f>D20*E20</f>
        <v>0</v>
      </c>
    </row>
    <row r="21" spans="1:6" ht="15.75" thickBot="1" x14ac:dyDescent="0.3">
      <c r="A21" s="2">
        <v>4</v>
      </c>
      <c r="B21" s="2" t="s">
        <v>7</v>
      </c>
      <c r="C21" s="5">
        <v>60</v>
      </c>
      <c r="D21" s="12">
        <v>0</v>
      </c>
      <c r="E21" s="4">
        <v>13</v>
      </c>
      <c r="F21" s="6">
        <f>D21*E21</f>
        <v>0</v>
      </c>
    </row>
    <row r="22" spans="1:6" ht="15.75" thickBot="1" x14ac:dyDescent="0.3">
      <c r="A22" s="3"/>
      <c r="B22" s="45" t="s">
        <v>34</v>
      </c>
      <c r="C22" s="45"/>
      <c r="D22" s="45"/>
      <c r="E22" s="45"/>
      <c r="F22" s="6">
        <f>SUM(F18:F21)</f>
        <v>0</v>
      </c>
    </row>
    <row r="23" spans="1:6" ht="30" customHeight="1" thickBot="1" x14ac:dyDescent="0.3">
      <c r="A23" s="3"/>
      <c r="B23" s="41" t="s">
        <v>63</v>
      </c>
      <c r="C23" s="42"/>
      <c r="D23" s="42"/>
      <c r="E23" s="42"/>
      <c r="F23" s="25">
        <f>SUM(F22,F12)</f>
        <v>0</v>
      </c>
    </row>
    <row r="25" spans="1:6" ht="15.75" x14ac:dyDescent="0.25">
      <c r="A25" s="30" t="s">
        <v>75</v>
      </c>
      <c r="C25" s="24"/>
      <c r="D25" s="24"/>
      <c r="E25" s="24"/>
      <c r="F25" s="24"/>
    </row>
    <row r="26" spans="1:6" ht="15.75" x14ac:dyDescent="0.25">
      <c r="A26" s="31" t="s">
        <v>78</v>
      </c>
      <c r="C26" s="24"/>
      <c r="D26" s="24"/>
      <c r="E26" s="24"/>
      <c r="F26" s="24"/>
    </row>
    <row r="27" spans="1:6" ht="15.75" x14ac:dyDescent="0.25">
      <c r="A27" s="32" t="s">
        <v>76</v>
      </c>
    </row>
    <row r="31" spans="1:6" x14ac:dyDescent="0.25">
      <c r="B31" s="33" t="s">
        <v>79</v>
      </c>
      <c r="D31" s="33" t="s">
        <v>80</v>
      </c>
      <c r="E31" s="33"/>
    </row>
  </sheetData>
  <mergeCells count="5">
    <mergeCell ref="A5:F5"/>
    <mergeCell ref="B12:E12"/>
    <mergeCell ref="A15:F15"/>
    <mergeCell ref="B22:E22"/>
    <mergeCell ref="B23:E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A3" sqref="A3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37</v>
      </c>
      <c r="F1" s="28"/>
    </row>
    <row r="3" spans="1:6" x14ac:dyDescent="0.25">
      <c r="C3" s="26" t="s">
        <v>51</v>
      </c>
    </row>
    <row r="5" spans="1:6" x14ac:dyDescent="0.25">
      <c r="A5" s="49" t="s">
        <v>11</v>
      </c>
      <c r="B5" s="50"/>
      <c r="C5" s="50"/>
      <c r="D5" s="50"/>
      <c r="E5" s="50"/>
      <c r="F5" s="50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x14ac:dyDescent="0.25">
      <c r="A8" s="2">
        <v>1</v>
      </c>
      <c r="B8" s="2" t="s">
        <v>4</v>
      </c>
      <c r="C8" s="5">
        <v>240</v>
      </c>
      <c r="D8" s="10">
        <v>0</v>
      </c>
      <c r="E8" s="4">
        <v>52</v>
      </c>
      <c r="F8" s="6">
        <f>D8*E8</f>
        <v>0</v>
      </c>
    </row>
    <row r="9" spans="1:6" x14ac:dyDescent="0.25">
      <c r="A9" s="2">
        <v>2</v>
      </c>
      <c r="B9" s="2" t="s">
        <v>5</v>
      </c>
      <c r="C9" s="5">
        <v>240</v>
      </c>
      <c r="D9" s="11">
        <v>0</v>
      </c>
      <c r="E9" s="4">
        <v>26</v>
      </c>
      <c r="F9" s="6">
        <f>D9*E9</f>
        <v>0</v>
      </c>
    </row>
    <row r="10" spans="1:6" x14ac:dyDescent="0.25">
      <c r="A10" s="2">
        <v>3</v>
      </c>
      <c r="B10" s="2" t="s">
        <v>6</v>
      </c>
      <c r="C10" s="5">
        <v>240</v>
      </c>
      <c r="D10" s="11">
        <v>0</v>
      </c>
      <c r="E10" s="4">
        <v>26</v>
      </c>
      <c r="F10" s="6">
        <f>D10*E10</f>
        <v>0</v>
      </c>
    </row>
    <row r="11" spans="1:6" ht="15.75" thickBot="1" x14ac:dyDescent="0.3">
      <c r="A11" s="2">
        <v>4</v>
      </c>
      <c r="B11" s="2" t="s">
        <v>7</v>
      </c>
      <c r="C11" s="5">
        <v>120</v>
      </c>
      <c r="D11" s="12">
        <v>0</v>
      </c>
      <c r="E11" s="4">
        <v>13</v>
      </c>
      <c r="F11" s="6">
        <f>D11*E11</f>
        <v>0</v>
      </c>
    </row>
    <row r="12" spans="1:6" ht="31.5" customHeight="1" thickBot="1" x14ac:dyDescent="0.3">
      <c r="A12" s="3"/>
      <c r="B12" s="41" t="s">
        <v>65</v>
      </c>
      <c r="C12" s="42"/>
      <c r="D12" s="42"/>
      <c r="E12" s="42"/>
      <c r="F12" s="25">
        <f>SUM(F8:F11)</f>
        <v>0</v>
      </c>
    </row>
    <row r="14" spans="1:6" ht="15.75" x14ac:dyDescent="0.25">
      <c r="A14" s="30" t="s">
        <v>75</v>
      </c>
      <c r="C14" s="24"/>
      <c r="D14" s="24"/>
      <c r="E14" s="24"/>
      <c r="F14" s="24"/>
    </row>
    <row r="15" spans="1:6" ht="15.75" x14ac:dyDescent="0.25">
      <c r="A15" s="31" t="s">
        <v>78</v>
      </c>
      <c r="C15" s="24"/>
      <c r="D15" s="24"/>
      <c r="E15" s="24"/>
      <c r="F15" s="24"/>
    </row>
    <row r="16" spans="1:6" ht="15.75" x14ac:dyDescent="0.25">
      <c r="A16" s="32" t="s">
        <v>76</v>
      </c>
    </row>
    <row r="20" spans="2:5" x14ac:dyDescent="0.25">
      <c r="B20" s="33" t="s">
        <v>79</v>
      </c>
      <c r="D20" s="33" t="s">
        <v>80</v>
      </c>
      <c r="E20" s="33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A3" sqref="A3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38</v>
      </c>
      <c r="F1" s="28"/>
    </row>
    <row r="3" spans="1:6" x14ac:dyDescent="0.25">
      <c r="C3" s="26" t="s">
        <v>52</v>
      </c>
    </row>
    <row r="5" spans="1:6" x14ac:dyDescent="0.25">
      <c r="A5" s="49" t="s">
        <v>12</v>
      </c>
      <c r="B5" s="50"/>
      <c r="C5" s="50"/>
      <c r="D5" s="50"/>
      <c r="E5" s="50"/>
      <c r="F5" s="50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x14ac:dyDescent="0.25">
      <c r="A8" s="2">
        <v>1</v>
      </c>
      <c r="B8" s="2" t="s">
        <v>4</v>
      </c>
      <c r="C8" s="5">
        <v>1100</v>
      </c>
      <c r="D8" s="10">
        <v>0</v>
      </c>
      <c r="E8" s="4">
        <v>26</v>
      </c>
      <c r="F8" s="6">
        <f>D8*E8</f>
        <v>0</v>
      </c>
    </row>
    <row r="9" spans="1:6" x14ac:dyDescent="0.25">
      <c r="A9" s="2">
        <v>2</v>
      </c>
      <c r="B9" s="2" t="s">
        <v>5</v>
      </c>
      <c r="C9" s="5">
        <v>1100</v>
      </c>
      <c r="D9" s="11">
        <v>0</v>
      </c>
      <c r="E9" s="4">
        <v>17</v>
      </c>
      <c r="F9" s="6">
        <f>D9*E9</f>
        <v>0</v>
      </c>
    </row>
    <row r="10" spans="1:6" x14ac:dyDescent="0.25">
      <c r="A10" s="2">
        <v>3</v>
      </c>
      <c r="B10" s="2" t="s">
        <v>6</v>
      </c>
      <c r="C10" s="5">
        <v>1100</v>
      </c>
      <c r="D10" s="11">
        <v>0</v>
      </c>
      <c r="E10" s="4">
        <v>10</v>
      </c>
      <c r="F10" s="6">
        <f>D10*E10</f>
        <v>0</v>
      </c>
    </row>
    <row r="11" spans="1:6" ht="15.75" thickBot="1" x14ac:dyDescent="0.3">
      <c r="A11" s="2">
        <v>4</v>
      </c>
      <c r="B11" s="2" t="s">
        <v>7</v>
      </c>
      <c r="C11" s="5">
        <v>120</v>
      </c>
      <c r="D11" s="12">
        <v>0</v>
      </c>
      <c r="E11" s="4">
        <v>13</v>
      </c>
      <c r="F11" s="6">
        <f>D11*E11</f>
        <v>0</v>
      </c>
    </row>
    <row r="12" spans="1:6" ht="33.6" customHeight="1" thickBot="1" x14ac:dyDescent="0.3">
      <c r="A12" s="3"/>
      <c r="B12" s="41" t="s">
        <v>66</v>
      </c>
      <c r="C12" s="42"/>
      <c r="D12" s="42"/>
      <c r="E12" s="42"/>
      <c r="F12" s="25">
        <f>SUM(F8:F11)</f>
        <v>0</v>
      </c>
    </row>
    <row r="14" spans="1:6" ht="15.75" x14ac:dyDescent="0.25">
      <c r="A14" s="30" t="s">
        <v>75</v>
      </c>
      <c r="C14" s="24"/>
      <c r="D14" s="24"/>
      <c r="E14" s="24"/>
      <c r="F14" s="24"/>
    </row>
    <row r="15" spans="1:6" ht="15.75" x14ac:dyDescent="0.25">
      <c r="A15" s="31" t="s">
        <v>78</v>
      </c>
      <c r="C15" s="24"/>
      <c r="D15" s="24"/>
      <c r="E15" s="24"/>
      <c r="F15" s="24"/>
    </row>
    <row r="16" spans="1:6" ht="15.75" x14ac:dyDescent="0.25">
      <c r="A16" s="32" t="s">
        <v>76</v>
      </c>
    </row>
    <row r="19" spans="2:5" x14ac:dyDescent="0.25">
      <c r="B19" s="33" t="s">
        <v>79</v>
      </c>
      <c r="D19" s="33" t="s">
        <v>80</v>
      </c>
      <c r="E19" s="33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A3" sqref="A3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39</v>
      </c>
      <c r="F1" s="28"/>
    </row>
    <row r="3" spans="1:6" x14ac:dyDescent="0.25">
      <c r="C3" s="26" t="s">
        <v>53</v>
      </c>
    </row>
    <row r="5" spans="1:6" x14ac:dyDescent="0.25">
      <c r="A5" s="49" t="s">
        <v>13</v>
      </c>
      <c r="B5" s="50"/>
      <c r="C5" s="50"/>
      <c r="D5" s="50"/>
      <c r="E5" s="50"/>
      <c r="F5" s="50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x14ac:dyDescent="0.25">
      <c r="A8" s="2">
        <v>1</v>
      </c>
      <c r="B8" s="2" t="s">
        <v>4</v>
      </c>
      <c r="C8" s="5">
        <v>1100</v>
      </c>
      <c r="D8" s="10">
        <v>0</v>
      </c>
      <c r="E8" s="4">
        <v>26</v>
      </c>
      <c r="F8" s="6">
        <f>D8*E8</f>
        <v>0</v>
      </c>
    </row>
    <row r="9" spans="1:6" x14ac:dyDescent="0.25">
      <c r="A9" s="2">
        <v>2</v>
      </c>
      <c r="B9" s="2" t="s">
        <v>5</v>
      </c>
      <c r="C9" s="5">
        <v>240</v>
      </c>
      <c r="D9" s="11">
        <v>0</v>
      </c>
      <c r="E9" s="4">
        <v>13</v>
      </c>
      <c r="F9" s="6">
        <f>D9*E9</f>
        <v>0</v>
      </c>
    </row>
    <row r="10" spans="1:6" x14ac:dyDescent="0.25">
      <c r="A10" s="2">
        <v>3</v>
      </c>
      <c r="B10" s="2" t="s">
        <v>6</v>
      </c>
      <c r="C10" s="5">
        <v>240</v>
      </c>
      <c r="D10" s="11">
        <v>0</v>
      </c>
      <c r="E10" s="4">
        <v>13</v>
      </c>
      <c r="F10" s="6">
        <f>D10*E10</f>
        <v>0</v>
      </c>
    </row>
    <row r="11" spans="1:6" ht="15.75" thickBot="1" x14ac:dyDescent="0.3">
      <c r="A11" s="2">
        <v>4</v>
      </c>
      <c r="B11" s="2" t="s">
        <v>7</v>
      </c>
      <c r="C11" s="5">
        <v>120</v>
      </c>
      <c r="D11" s="12">
        <v>0</v>
      </c>
      <c r="E11" s="4">
        <v>13</v>
      </c>
      <c r="F11" s="6">
        <f>D11*E11</f>
        <v>0</v>
      </c>
    </row>
    <row r="12" spans="1:6" x14ac:dyDescent="0.25">
      <c r="A12" s="3"/>
      <c r="B12" s="34" t="s">
        <v>34</v>
      </c>
      <c r="C12" s="34"/>
      <c r="D12" s="35"/>
      <c r="E12" s="34"/>
      <c r="F12" s="6">
        <f>SUM(F8:F11)</f>
        <v>0</v>
      </c>
    </row>
    <row r="13" spans="1:6" x14ac:dyDescent="0.25">
      <c r="A13" s="15"/>
      <c r="B13" s="19"/>
      <c r="C13" s="19"/>
      <c r="D13" s="19"/>
      <c r="E13" s="19"/>
      <c r="F13" s="22"/>
    </row>
    <row r="14" spans="1:6" x14ac:dyDescent="0.25">
      <c r="A14" s="49" t="s">
        <v>14</v>
      </c>
      <c r="B14" s="50"/>
      <c r="C14" s="50"/>
      <c r="D14" s="50"/>
      <c r="E14" s="50"/>
      <c r="F14" s="50"/>
    </row>
    <row r="15" spans="1:6" ht="12" customHeight="1" x14ac:dyDescent="0.2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</row>
    <row r="16" spans="1:6" ht="45" customHeight="1" thickBot="1" x14ac:dyDescent="0.3">
      <c r="A16" s="1" t="s">
        <v>0</v>
      </c>
      <c r="B16" s="17" t="s">
        <v>1</v>
      </c>
      <c r="C16" s="17" t="s">
        <v>2</v>
      </c>
      <c r="D16" s="18" t="s">
        <v>77</v>
      </c>
      <c r="E16" s="17" t="s">
        <v>33</v>
      </c>
      <c r="F16" s="17" t="s">
        <v>32</v>
      </c>
    </row>
    <row r="17" spans="1:6" x14ac:dyDescent="0.25">
      <c r="A17" s="2">
        <v>1</v>
      </c>
      <c r="B17" s="2" t="s">
        <v>4</v>
      </c>
      <c r="C17" s="5">
        <v>240</v>
      </c>
      <c r="D17" s="10">
        <v>0</v>
      </c>
      <c r="E17" s="4">
        <v>26</v>
      </c>
      <c r="F17" s="6">
        <f>D17*E17</f>
        <v>0</v>
      </c>
    </row>
    <row r="18" spans="1:6" x14ac:dyDescent="0.25">
      <c r="A18" s="2">
        <v>2</v>
      </c>
      <c r="B18" s="2" t="s">
        <v>5</v>
      </c>
      <c r="C18" s="5">
        <v>240</v>
      </c>
      <c r="D18" s="11">
        <v>0</v>
      </c>
      <c r="E18" s="4">
        <v>13</v>
      </c>
      <c r="F18" s="6">
        <f>D18*E18</f>
        <v>0</v>
      </c>
    </row>
    <row r="19" spans="1:6" x14ac:dyDescent="0.25">
      <c r="A19" s="2">
        <v>3</v>
      </c>
      <c r="B19" s="2" t="s">
        <v>6</v>
      </c>
      <c r="C19" s="5">
        <v>240</v>
      </c>
      <c r="D19" s="11">
        <v>0</v>
      </c>
      <c r="E19" s="4">
        <v>13</v>
      </c>
      <c r="F19" s="6">
        <f>D19*E19</f>
        <v>0</v>
      </c>
    </row>
    <row r="20" spans="1:6" ht="15.75" thickBot="1" x14ac:dyDescent="0.3">
      <c r="A20" s="2">
        <v>4</v>
      </c>
      <c r="B20" s="2" t="s">
        <v>7</v>
      </c>
      <c r="C20" s="5">
        <v>120</v>
      </c>
      <c r="D20" s="12">
        <v>0</v>
      </c>
      <c r="E20" s="4">
        <v>13</v>
      </c>
      <c r="F20" s="6">
        <f>D20*E20</f>
        <v>0</v>
      </c>
    </row>
    <row r="21" spans="1:6" ht="15.75" thickBot="1" x14ac:dyDescent="0.3">
      <c r="A21" s="3"/>
      <c r="B21" s="34" t="s">
        <v>34</v>
      </c>
      <c r="C21" s="34"/>
      <c r="D21" s="35"/>
      <c r="E21" s="34"/>
      <c r="F21" s="6">
        <f>SUM(F17:F20)</f>
        <v>0</v>
      </c>
    </row>
    <row r="22" spans="1:6" ht="30.6" customHeight="1" thickBot="1" x14ac:dyDescent="0.3">
      <c r="A22" s="3"/>
      <c r="B22" s="41" t="s">
        <v>67</v>
      </c>
      <c r="C22" s="42"/>
      <c r="D22" s="42"/>
      <c r="E22" s="42"/>
      <c r="F22" s="25">
        <f>SUM(F12,F21)</f>
        <v>0</v>
      </c>
    </row>
    <row r="24" spans="1:6" ht="15.75" x14ac:dyDescent="0.25">
      <c r="A24" s="30" t="s">
        <v>75</v>
      </c>
      <c r="C24" s="24"/>
      <c r="D24" s="24"/>
      <c r="E24" s="24"/>
      <c r="F24" s="24"/>
    </row>
    <row r="25" spans="1:6" ht="15.75" x14ac:dyDescent="0.25">
      <c r="A25" s="31" t="s">
        <v>78</v>
      </c>
      <c r="C25" s="24"/>
      <c r="D25" s="24"/>
      <c r="E25" s="24"/>
      <c r="F25" s="24"/>
    </row>
    <row r="26" spans="1:6" ht="15.75" x14ac:dyDescent="0.25">
      <c r="A26" s="32" t="s">
        <v>76</v>
      </c>
    </row>
    <row r="30" spans="1:6" x14ac:dyDescent="0.25">
      <c r="B30" s="33" t="s">
        <v>79</v>
      </c>
      <c r="D30" s="33" t="s">
        <v>80</v>
      </c>
      <c r="E30" s="33"/>
    </row>
  </sheetData>
  <mergeCells count="5">
    <mergeCell ref="A5:F5"/>
    <mergeCell ref="B12:E12"/>
    <mergeCell ref="A14:F14"/>
    <mergeCell ref="B21:E21"/>
    <mergeCell ref="B22:E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workbookViewId="0">
      <selection activeCell="A3" sqref="A3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40</v>
      </c>
      <c r="F1" s="28"/>
    </row>
    <row r="3" spans="1:6" x14ac:dyDescent="0.25">
      <c r="C3" s="26" t="s">
        <v>54</v>
      </c>
    </row>
    <row r="5" spans="1:6" x14ac:dyDescent="0.25">
      <c r="A5" s="49" t="s">
        <v>15</v>
      </c>
      <c r="B5" s="50"/>
      <c r="C5" s="50"/>
      <c r="D5" s="50"/>
      <c r="E5" s="50"/>
      <c r="F5" s="50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ht="15.75" thickBot="1" x14ac:dyDescent="0.3">
      <c r="A8" s="2">
        <v>1</v>
      </c>
      <c r="B8" s="2" t="s">
        <v>4</v>
      </c>
      <c r="C8" s="5">
        <v>1100</v>
      </c>
      <c r="D8" s="13">
        <v>0</v>
      </c>
      <c r="E8" s="4">
        <v>104</v>
      </c>
      <c r="F8" s="6">
        <f>D8*E8</f>
        <v>0</v>
      </c>
    </row>
    <row r="9" spans="1:6" ht="15.75" thickBot="1" x14ac:dyDescent="0.3">
      <c r="A9" s="2">
        <v>2</v>
      </c>
      <c r="B9" s="2" t="s">
        <v>5</v>
      </c>
      <c r="C9" s="3"/>
      <c r="D9" s="9"/>
      <c r="E9" s="3"/>
      <c r="F9" s="3"/>
    </row>
    <row r="10" spans="1:6" x14ac:dyDescent="0.25">
      <c r="A10" s="2">
        <v>3</v>
      </c>
      <c r="B10" s="2" t="s">
        <v>6</v>
      </c>
      <c r="C10" s="5">
        <v>1100</v>
      </c>
      <c r="D10" s="10">
        <v>0</v>
      </c>
      <c r="E10" s="4">
        <v>26</v>
      </c>
      <c r="F10" s="6">
        <f>D10*E10</f>
        <v>0</v>
      </c>
    </row>
    <row r="11" spans="1:6" ht="15.75" thickBot="1" x14ac:dyDescent="0.3">
      <c r="A11" s="2">
        <v>4</v>
      </c>
      <c r="B11" s="2" t="s">
        <v>7</v>
      </c>
      <c r="C11" s="5">
        <v>240</v>
      </c>
      <c r="D11" s="12">
        <v>0</v>
      </c>
      <c r="E11" s="4">
        <v>13</v>
      </c>
      <c r="F11" s="6">
        <f>D11*E11</f>
        <v>0</v>
      </c>
    </row>
    <row r="12" spans="1:6" x14ac:dyDescent="0.25">
      <c r="A12" s="3"/>
      <c r="B12" s="39" t="s">
        <v>34</v>
      </c>
      <c r="C12" s="39"/>
      <c r="D12" s="40"/>
      <c r="E12" s="39"/>
      <c r="F12" s="6">
        <f>SUM(F8,F10:F11)</f>
        <v>0</v>
      </c>
    </row>
    <row r="13" spans="1:6" x14ac:dyDescent="0.25">
      <c r="A13" s="15"/>
      <c r="B13" s="19"/>
      <c r="C13" s="19"/>
      <c r="D13" s="19"/>
      <c r="E13" s="19"/>
      <c r="F13" s="22"/>
    </row>
    <row r="14" spans="1:6" x14ac:dyDescent="0.25">
      <c r="A14" s="49" t="s">
        <v>16</v>
      </c>
      <c r="B14" s="50"/>
      <c r="C14" s="50"/>
      <c r="D14" s="50"/>
      <c r="E14" s="50"/>
      <c r="F14" s="50"/>
    </row>
    <row r="15" spans="1:6" ht="12" customHeight="1" x14ac:dyDescent="0.2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</row>
    <row r="16" spans="1:6" ht="45" customHeight="1" thickBot="1" x14ac:dyDescent="0.3">
      <c r="A16" s="1" t="s">
        <v>0</v>
      </c>
      <c r="B16" s="17" t="s">
        <v>1</v>
      </c>
      <c r="C16" s="17" t="s">
        <v>2</v>
      </c>
      <c r="D16" s="18" t="s">
        <v>77</v>
      </c>
      <c r="E16" s="17" t="s">
        <v>33</v>
      </c>
      <c r="F16" s="17" t="s">
        <v>32</v>
      </c>
    </row>
    <row r="17" spans="1:6" x14ac:dyDescent="0.25">
      <c r="A17" s="2">
        <v>1</v>
      </c>
      <c r="B17" s="2" t="s">
        <v>4</v>
      </c>
      <c r="C17" s="5">
        <v>1100</v>
      </c>
      <c r="D17" s="10">
        <v>0</v>
      </c>
      <c r="E17" s="4">
        <v>104</v>
      </c>
      <c r="F17" s="6">
        <f>D17*E17</f>
        <v>0</v>
      </c>
    </row>
    <row r="18" spans="1:6" x14ac:dyDescent="0.25">
      <c r="A18" s="2">
        <v>2</v>
      </c>
      <c r="B18" s="2" t="s">
        <v>5</v>
      </c>
      <c r="C18" s="5">
        <v>1100</v>
      </c>
      <c r="D18" s="11">
        <v>0</v>
      </c>
      <c r="E18" s="4">
        <v>17</v>
      </c>
      <c r="F18" s="6">
        <f>D18*E18</f>
        <v>0</v>
      </c>
    </row>
    <row r="19" spans="1:6" x14ac:dyDescent="0.25">
      <c r="A19" s="2">
        <v>3</v>
      </c>
      <c r="B19" s="2" t="s">
        <v>6</v>
      </c>
      <c r="C19" s="5">
        <v>1100</v>
      </c>
      <c r="D19" s="11">
        <v>0</v>
      </c>
      <c r="E19" s="4">
        <v>17</v>
      </c>
      <c r="F19" s="6">
        <f>D19*E19</f>
        <v>0</v>
      </c>
    </row>
    <row r="20" spans="1:6" ht="15.75" thickBot="1" x14ac:dyDescent="0.3">
      <c r="A20" s="2">
        <v>4</v>
      </c>
      <c r="B20" s="2" t="s">
        <v>7</v>
      </c>
      <c r="C20" s="5">
        <v>120</v>
      </c>
      <c r="D20" s="12">
        <v>0</v>
      </c>
      <c r="E20" s="4">
        <v>13</v>
      </c>
      <c r="F20" s="6">
        <f>D20*E20</f>
        <v>0</v>
      </c>
    </row>
    <row r="21" spans="1:6" x14ac:dyDescent="0.25">
      <c r="A21" s="3"/>
      <c r="B21" s="39" t="s">
        <v>34</v>
      </c>
      <c r="C21" s="39"/>
      <c r="D21" s="40"/>
      <c r="E21" s="39"/>
      <c r="F21" s="6">
        <f>SUM(F17:F20)</f>
        <v>0</v>
      </c>
    </row>
    <row r="22" spans="1:6" x14ac:dyDescent="0.25">
      <c r="A22" s="15"/>
      <c r="B22" s="19"/>
      <c r="C22" s="19"/>
      <c r="D22" s="19"/>
      <c r="E22" s="19"/>
      <c r="F22" s="22"/>
    </row>
    <row r="23" spans="1:6" x14ac:dyDescent="0.25">
      <c r="A23" s="49" t="s">
        <v>17</v>
      </c>
      <c r="B23" s="50"/>
      <c r="C23" s="50"/>
      <c r="D23" s="50"/>
      <c r="E23" s="50"/>
      <c r="F23" s="50"/>
    </row>
    <row r="24" spans="1:6" ht="12" customHeight="1" x14ac:dyDescent="0.25">
      <c r="A24" s="16">
        <v>1</v>
      </c>
      <c r="B24" s="16">
        <v>2</v>
      </c>
      <c r="C24" s="16">
        <v>3</v>
      </c>
      <c r="D24" s="16">
        <v>4</v>
      </c>
      <c r="E24" s="16">
        <v>5</v>
      </c>
      <c r="F24" s="16">
        <v>6</v>
      </c>
    </row>
    <row r="25" spans="1:6" ht="45" customHeight="1" thickBot="1" x14ac:dyDescent="0.3">
      <c r="A25" s="1" t="s">
        <v>0</v>
      </c>
      <c r="B25" s="17" t="s">
        <v>1</v>
      </c>
      <c r="C25" s="17" t="s">
        <v>2</v>
      </c>
      <c r="D25" s="18" t="s">
        <v>77</v>
      </c>
      <c r="E25" s="17" t="s">
        <v>33</v>
      </c>
      <c r="F25" s="17" t="s">
        <v>32</v>
      </c>
    </row>
    <row r="26" spans="1:6" x14ac:dyDescent="0.25">
      <c r="A26" s="2">
        <v>1</v>
      </c>
      <c r="B26" s="2" t="s">
        <v>4</v>
      </c>
      <c r="C26" s="5">
        <v>1100</v>
      </c>
      <c r="D26" s="10">
        <v>0</v>
      </c>
      <c r="E26" s="4">
        <v>104</v>
      </c>
      <c r="F26" s="6">
        <f>D26*E26</f>
        <v>0</v>
      </c>
    </row>
    <row r="27" spans="1:6" x14ac:dyDescent="0.25">
      <c r="A27" s="2">
        <v>2</v>
      </c>
      <c r="B27" s="2" t="s">
        <v>5</v>
      </c>
      <c r="C27" s="5">
        <v>1100</v>
      </c>
      <c r="D27" s="11">
        <v>0</v>
      </c>
      <c r="E27" s="4">
        <v>17</v>
      </c>
      <c r="F27" s="6">
        <f>D27*E27</f>
        <v>0</v>
      </c>
    </row>
    <row r="28" spans="1:6" x14ac:dyDescent="0.25">
      <c r="A28" s="2">
        <v>3</v>
      </c>
      <c r="B28" s="2" t="s">
        <v>6</v>
      </c>
      <c r="C28" s="5">
        <v>1100</v>
      </c>
      <c r="D28" s="11">
        <v>0</v>
      </c>
      <c r="E28" s="4">
        <v>17</v>
      </c>
      <c r="F28" s="6">
        <f>D28*E28</f>
        <v>0</v>
      </c>
    </row>
    <row r="29" spans="1:6" ht="15.75" thickBot="1" x14ac:dyDescent="0.3">
      <c r="A29" s="2">
        <v>4</v>
      </c>
      <c r="B29" s="2" t="s">
        <v>7</v>
      </c>
      <c r="C29" s="5">
        <v>240</v>
      </c>
      <c r="D29" s="12">
        <v>0</v>
      </c>
      <c r="E29" s="4">
        <v>13</v>
      </c>
      <c r="F29" s="6">
        <f>D29*E29</f>
        <v>0</v>
      </c>
    </row>
    <row r="30" spans="1:6" x14ac:dyDescent="0.25">
      <c r="A30" s="3"/>
      <c r="B30" s="39" t="s">
        <v>34</v>
      </c>
      <c r="C30" s="39"/>
      <c r="D30" s="40"/>
      <c r="E30" s="39"/>
      <c r="F30" s="6">
        <f>SUM(F26:F29)</f>
        <v>0</v>
      </c>
    </row>
    <row r="31" spans="1:6" x14ac:dyDescent="0.25">
      <c r="A31" s="15"/>
      <c r="B31" s="19"/>
      <c r="C31" s="19"/>
      <c r="D31" s="19"/>
      <c r="E31" s="19"/>
      <c r="F31" s="22"/>
    </row>
    <row r="32" spans="1:6" x14ac:dyDescent="0.25">
      <c r="A32" s="49" t="s">
        <v>18</v>
      </c>
      <c r="B32" s="50"/>
      <c r="C32" s="50"/>
      <c r="D32" s="50"/>
      <c r="E32" s="50"/>
      <c r="F32" s="50"/>
    </row>
    <row r="33" spans="1:6" ht="12" customHeight="1" x14ac:dyDescent="0.25">
      <c r="A33" s="16">
        <v>1</v>
      </c>
      <c r="B33" s="16">
        <v>2</v>
      </c>
      <c r="C33" s="16">
        <v>3</v>
      </c>
      <c r="D33" s="16">
        <v>4</v>
      </c>
      <c r="E33" s="16">
        <v>5</v>
      </c>
      <c r="F33" s="16">
        <v>6</v>
      </c>
    </row>
    <row r="34" spans="1:6" ht="45" customHeight="1" thickBot="1" x14ac:dyDescent="0.3">
      <c r="A34" s="1" t="s">
        <v>0</v>
      </c>
      <c r="B34" s="17" t="s">
        <v>1</v>
      </c>
      <c r="C34" s="17" t="s">
        <v>2</v>
      </c>
      <c r="D34" s="18" t="s">
        <v>77</v>
      </c>
      <c r="E34" s="17" t="s">
        <v>33</v>
      </c>
      <c r="F34" s="17" t="s">
        <v>32</v>
      </c>
    </row>
    <row r="35" spans="1:6" x14ac:dyDescent="0.25">
      <c r="A35" s="2">
        <v>1</v>
      </c>
      <c r="B35" s="2" t="s">
        <v>4</v>
      </c>
      <c r="C35" s="5">
        <v>1100</v>
      </c>
      <c r="D35" s="10">
        <v>0</v>
      </c>
      <c r="E35" s="4">
        <v>104</v>
      </c>
      <c r="F35" s="6">
        <f>D35*E35</f>
        <v>0</v>
      </c>
    </row>
    <row r="36" spans="1:6" x14ac:dyDescent="0.25">
      <c r="A36" s="2">
        <v>2</v>
      </c>
      <c r="B36" s="2" t="s">
        <v>5</v>
      </c>
      <c r="C36" s="5">
        <v>1100</v>
      </c>
      <c r="D36" s="11">
        <v>0</v>
      </c>
      <c r="E36" s="4">
        <v>13</v>
      </c>
      <c r="F36" s="6">
        <f>D36*E36</f>
        <v>0</v>
      </c>
    </row>
    <row r="37" spans="1:6" x14ac:dyDescent="0.25">
      <c r="A37" s="2">
        <v>3</v>
      </c>
      <c r="B37" s="2" t="s">
        <v>6</v>
      </c>
      <c r="C37" s="5">
        <v>240</v>
      </c>
      <c r="D37" s="11">
        <v>0</v>
      </c>
      <c r="E37" s="4">
        <v>13</v>
      </c>
      <c r="F37" s="6">
        <f>D37*E37</f>
        <v>0</v>
      </c>
    </row>
    <row r="38" spans="1:6" ht="15.75" thickBot="1" x14ac:dyDescent="0.3">
      <c r="A38" s="2">
        <v>4</v>
      </c>
      <c r="B38" s="2" t="s">
        <v>7</v>
      </c>
      <c r="C38" s="5">
        <v>240</v>
      </c>
      <c r="D38" s="12">
        <v>0</v>
      </c>
      <c r="E38" s="4">
        <v>13</v>
      </c>
      <c r="F38" s="6">
        <f>D38*E38</f>
        <v>0</v>
      </c>
    </row>
    <row r="39" spans="1:6" x14ac:dyDescent="0.25">
      <c r="A39" s="3"/>
      <c r="B39" s="39" t="s">
        <v>34</v>
      </c>
      <c r="C39" s="39"/>
      <c r="D39" s="40"/>
      <c r="E39" s="39"/>
      <c r="F39" s="6">
        <f>SUM(F35:F38)</f>
        <v>0</v>
      </c>
    </row>
    <row r="40" spans="1:6" x14ac:dyDescent="0.25">
      <c r="A40" s="15"/>
      <c r="B40" s="19"/>
      <c r="C40" s="19"/>
      <c r="D40" s="19"/>
      <c r="E40" s="19"/>
      <c r="F40" s="22"/>
    </row>
    <row r="41" spans="1:6" x14ac:dyDescent="0.25">
      <c r="A41" s="49" t="s">
        <v>19</v>
      </c>
      <c r="B41" s="50"/>
      <c r="C41" s="50"/>
      <c r="D41" s="50"/>
      <c r="E41" s="50"/>
      <c r="F41" s="50"/>
    </row>
    <row r="42" spans="1:6" ht="12" customHeight="1" x14ac:dyDescent="0.25">
      <c r="A42" s="16">
        <v>1</v>
      </c>
      <c r="B42" s="16">
        <v>2</v>
      </c>
      <c r="C42" s="16">
        <v>3</v>
      </c>
      <c r="D42" s="16">
        <v>4</v>
      </c>
      <c r="E42" s="16">
        <v>5</v>
      </c>
      <c r="F42" s="16">
        <v>6</v>
      </c>
    </row>
    <row r="43" spans="1:6" ht="45" customHeight="1" thickBot="1" x14ac:dyDescent="0.3">
      <c r="A43" s="1" t="s">
        <v>0</v>
      </c>
      <c r="B43" s="17" t="s">
        <v>1</v>
      </c>
      <c r="C43" s="17" t="s">
        <v>2</v>
      </c>
      <c r="D43" s="18" t="s">
        <v>77</v>
      </c>
      <c r="E43" s="17" t="s">
        <v>33</v>
      </c>
      <c r="F43" s="17" t="s">
        <v>32</v>
      </c>
    </row>
    <row r="44" spans="1:6" x14ac:dyDescent="0.25">
      <c r="A44" s="2">
        <v>1</v>
      </c>
      <c r="B44" s="2" t="s">
        <v>4</v>
      </c>
      <c r="C44" s="5">
        <v>240</v>
      </c>
      <c r="D44" s="10">
        <v>0</v>
      </c>
      <c r="E44" s="4">
        <v>52</v>
      </c>
      <c r="F44" s="6">
        <f>D44*E44</f>
        <v>0</v>
      </c>
    </row>
    <row r="45" spans="1:6" x14ac:dyDescent="0.25">
      <c r="A45" s="2">
        <v>2</v>
      </c>
      <c r="B45" s="2" t="s">
        <v>5</v>
      </c>
      <c r="C45" s="5">
        <v>1100</v>
      </c>
      <c r="D45" s="11">
        <v>0</v>
      </c>
      <c r="E45" s="4">
        <v>13</v>
      </c>
      <c r="F45" s="6">
        <f>D45*E45</f>
        <v>0</v>
      </c>
    </row>
    <row r="46" spans="1:6" x14ac:dyDescent="0.25">
      <c r="A46" s="2">
        <v>3</v>
      </c>
      <c r="B46" s="2" t="s">
        <v>6</v>
      </c>
      <c r="C46" s="5">
        <v>240</v>
      </c>
      <c r="D46" s="11">
        <v>0</v>
      </c>
      <c r="E46" s="4">
        <v>13</v>
      </c>
      <c r="F46" s="6">
        <f>D46*E46</f>
        <v>0</v>
      </c>
    </row>
    <row r="47" spans="1:6" ht="15.75" thickBot="1" x14ac:dyDescent="0.3">
      <c r="A47" s="2">
        <v>4</v>
      </c>
      <c r="B47" s="2" t="s">
        <v>7</v>
      </c>
      <c r="C47" s="5">
        <v>120</v>
      </c>
      <c r="D47" s="12">
        <v>0</v>
      </c>
      <c r="E47" s="4">
        <v>13</v>
      </c>
      <c r="F47" s="6">
        <f>D47*E47</f>
        <v>0</v>
      </c>
    </row>
    <row r="48" spans="1:6" ht="15.75" thickBot="1" x14ac:dyDescent="0.3">
      <c r="A48" s="3"/>
      <c r="B48" s="39" t="s">
        <v>34</v>
      </c>
      <c r="C48" s="39"/>
      <c r="D48" s="40"/>
      <c r="E48" s="39"/>
      <c r="F48" s="6">
        <f>SUM(F44:F47)</f>
        <v>0</v>
      </c>
    </row>
    <row r="49" spans="1:6" ht="29.45" customHeight="1" thickBot="1" x14ac:dyDescent="0.3">
      <c r="A49" s="3"/>
      <c r="B49" s="41" t="s">
        <v>68</v>
      </c>
      <c r="C49" s="42"/>
      <c r="D49" s="42"/>
      <c r="E49" s="42"/>
      <c r="F49" s="25">
        <f>SUM(F48,F39,F30,F21,F12)</f>
        <v>0</v>
      </c>
    </row>
    <row r="51" spans="1:6" ht="15.75" x14ac:dyDescent="0.25">
      <c r="A51" s="30" t="s">
        <v>75</v>
      </c>
      <c r="C51" s="24"/>
      <c r="D51" s="24"/>
      <c r="E51" s="24"/>
      <c r="F51" s="24"/>
    </row>
    <row r="52" spans="1:6" ht="15.75" x14ac:dyDescent="0.25">
      <c r="A52" s="31" t="s">
        <v>78</v>
      </c>
      <c r="C52" s="24"/>
      <c r="D52" s="24"/>
      <c r="E52" s="24"/>
      <c r="F52" s="24"/>
    </row>
    <row r="53" spans="1:6" ht="15.75" x14ac:dyDescent="0.25">
      <c r="A53" s="32" t="s">
        <v>76</v>
      </c>
    </row>
    <row r="57" spans="1:6" x14ac:dyDescent="0.25">
      <c r="B57" s="33" t="s">
        <v>79</v>
      </c>
      <c r="D57" s="33" t="s">
        <v>80</v>
      </c>
      <c r="E57" s="33"/>
    </row>
  </sheetData>
  <mergeCells count="11">
    <mergeCell ref="A5:F5"/>
    <mergeCell ref="B12:E12"/>
    <mergeCell ref="A14:F14"/>
    <mergeCell ref="B21:E21"/>
    <mergeCell ref="A23:F23"/>
    <mergeCell ref="B30:E30"/>
    <mergeCell ref="A32:F32"/>
    <mergeCell ref="B39:E39"/>
    <mergeCell ref="B49:E49"/>
    <mergeCell ref="A41:F41"/>
    <mergeCell ref="B48:E48"/>
  </mergeCells>
  <pageMargins left="0.7" right="0.7" top="0.75" bottom="0.75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A2" sqref="A2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41</v>
      </c>
      <c r="F1" s="28"/>
    </row>
    <row r="3" spans="1:6" x14ac:dyDescent="0.25">
      <c r="C3" s="26" t="s">
        <v>55</v>
      </c>
    </row>
    <row r="5" spans="1:6" x14ac:dyDescent="0.25">
      <c r="A5" s="49" t="s">
        <v>20</v>
      </c>
      <c r="B5" s="50"/>
      <c r="C5" s="50"/>
      <c r="D5" s="50"/>
      <c r="E5" s="50"/>
      <c r="F5" s="50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x14ac:dyDescent="0.25">
      <c r="A8" s="2">
        <v>1</v>
      </c>
      <c r="B8" s="2" t="s">
        <v>4</v>
      </c>
      <c r="C8" s="5">
        <v>1100</v>
      </c>
      <c r="D8" s="10">
        <v>0</v>
      </c>
      <c r="E8" s="4">
        <v>13</v>
      </c>
      <c r="F8" s="6">
        <f>D8*E8</f>
        <v>0</v>
      </c>
    </row>
    <row r="9" spans="1:6" x14ac:dyDescent="0.25">
      <c r="A9" s="2">
        <v>2</v>
      </c>
      <c r="B9" s="2" t="s">
        <v>5</v>
      </c>
      <c r="C9" s="5">
        <v>240</v>
      </c>
      <c r="D9" s="11">
        <v>0</v>
      </c>
      <c r="E9" s="4">
        <v>13</v>
      </c>
      <c r="F9" s="6">
        <f>D9*E9</f>
        <v>0</v>
      </c>
    </row>
    <row r="10" spans="1:6" x14ac:dyDescent="0.25">
      <c r="A10" s="2">
        <v>3</v>
      </c>
      <c r="B10" s="2" t="s">
        <v>6</v>
      </c>
      <c r="C10" s="5">
        <v>240</v>
      </c>
      <c r="D10" s="11">
        <v>0</v>
      </c>
      <c r="E10" s="4">
        <v>13</v>
      </c>
      <c r="F10" s="6">
        <f>D10*E10</f>
        <v>0</v>
      </c>
    </row>
    <row r="11" spans="1:6" ht="15.75" thickBot="1" x14ac:dyDescent="0.3">
      <c r="A11" s="2">
        <v>4</v>
      </c>
      <c r="B11" s="2" t="s">
        <v>7</v>
      </c>
      <c r="C11" s="5">
        <v>120</v>
      </c>
      <c r="D11" s="12">
        <v>0</v>
      </c>
      <c r="E11" s="4">
        <v>13</v>
      </c>
      <c r="F11" s="6">
        <f>D11*E11</f>
        <v>0</v>
      </c>
    </row>
    <row r="12" spans="1:6" ht="33.6" customHeight="1" thickBot="1" x14ac:dyDescent="0.3">
      <c r="A12" s="3"/>
      <c r="B12" s="41" t="s">
        <v>69</v>
      </c>
      <c r="C12" s="42"/>
      <c r="D12" s="42"/>
      <c r="E12" s="42"/>
      <c r="F12" s="25">
        <f>SUM(F8:F11)</f>
        <v>0</v>
      </c>
    </row>
    <row r="14" spans="1:6" ht="15.75" x14ac:dyDescent="0.25">
      <c r="A14" s="30" t="s">
        <v>75</v>
      </c>
      <c r="C14" s="24"/>
      <c r="D14" s="24"/>
      <c r="E14" s="24"/>
      <c r="F14" s="24"/>
    </row>
    <row r="15" spans="1:6" ht="15.75" x14ac:dyDescent="0.25">
      <c r="A15" s="31" t="s">
        <v>78</v>
      </c>
      <c r="C15" s="24"/>
      <c r="D15" s="24"/>
      <c r="E15" s="24"/>
      <c r="F15" s="24"/>
    </row>
    <row r="16" spans="1:6" ht="15.75" x14ac:dyDescent="0.25">
      <c r="A16" s="32" t="s">
        <v>76</v>
      </c>
    </row>
    <row r="20" spans="2:5" x14ac:dyDescent="0.25">
      <c r="B20" s="33" t="s">
        <v>79</v>
      </c>
      <c r="D20" s="33" t="s">
        <v>80</v>
      </c>
      <c r="E20" s="33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A3" sqref="A3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28" t="s">
        <v>47</v>
      </c>
      <c r="B1" s="28"/>
      <c r="C1" s="28"/>
      <c r="D1" s="28"/>
      <c r="E1" s="28" t="s">
        <v>42</v>
      </c>
      <c r="F1" s="28"/>
    </row>
    <row r="3" spans="1:6" x14ac:dyDescent="0.25">
      <c r="C3" s="26" t="s">
        <v>56</v>
      </c>
    </row>
    <row r="5" spans="1:6" x14ac:dyDescent="0.25">
      <c r="A5" s="49" t="s">
        <v>21</v>
      </c>
      <c r="B5" s="50"/>
      <c r="C5" s="50"/>
      <c r="D5" s="50"/>
      <c r="E5" s="50"/>
      <c r="F5" s="50"/>
    </row>
    <row r="6" spans="1:6" ht="12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6" ht="45" customHeight="1" thickBot="1" x14ac:dyDescent="0.3">
      <c r="A7" s="1" t="s">
        <v>0</v>
      </c>
      <c r="B7" s="17" t="s">
        <v>1</v>
      </c>
      <c r="C7" s="17" t="s">
        <v>2</v>
      </c>
      <c r="D7" s="18" t="s">
        <v>77</v>
      </c>
      <c r="E7" s="17" t="s">
        <v>33</v>
      </c>
      <c r="F7" s="17" t="s">
        <v>32</v>
      </c>
    </row>
    <row r="8" spans="1:6" x14ac:dyDescent="0.25">
      <c r="A8" s="2">
        <v>1</v>
      </c>
      <c r="B8" s="2" t="s">
        <v>4</v>
      </c>
      <c r="C8" s="5">
        <v>1100</v>
      </c>
      <c r="D8" s="10">
        <v>0</v>
      </c>
      <c r="E8" s="4">
        <v>52</v>
      </c>
      <c r="F8" s="6">
        <f>D8*E8</f>
        <v>0</v>
      </c>
    </row>
    <row r="9" spans="1:6" x14ac:dyDescent="0.25">
      <c r="A9" s="2">
        <v>2</v>
      </c>
      <c r="B9" s="2" t="s">
        <v>5</v>
      </c>
      <c r="C9" s="5">
        <v>1100</v>
      </c>
      <c r="D9" s="11">
        <v>0</v>
      </c>
      <c r="E9" s="4">
        <v>26</v>
      </c>
      <c r="F9" s="6">
        <f>D9*E9</f>
        <v>0</v>
      </c>
    </row>
    <row r="10" spans="1:6" x14ac:dyDescent="0.25">
      <c r="A10" s="2">
        <v>3</v>
      </c>
      <c r="B10" s="2" t="s">
        <v>6</v>
      </c>
      <c r="C10" s="5">
        <v>1100</v>
      </c>
      <c r="D10" s="11">
        <v>0</v>
      </c>
      <c r="E10" s="4">
        <v>13</v>
      </c>
      <c r="F10" s="6">
        <f>D10*E10</f>
        <v>0</v>
      </c>
    </row>
    <row r="11" spans="1:6" ht="15.75" thickBot="1" x14ac:dyDescent="0.3">
      <c r="A11" s="2">
        <v>4</v>
      </c>
      <c r="B11" s="2" t="s">
        <v>7</v>
      </c>
      <c r="C11" s="5">
        <v>120</v>
      </c>
      <c r="D11" s="12">
        <v>0</v>
      </c>
      <c r="E11" s="4">
        <v>13</v>
      </c>
      <c r="F11" s="6">
        <f>D11*E11</f>
        <v>0</v>
      </c>
    </row>
    <row r="12" spans="1:6" ht="32.450000000000003" customHeight="1" thickBot="1" x14ac:dyDescent="0.3">
      <c r="A12" s="3"/>
      <c r="B12" s="41" t="s">
        <v>70</v>
      </c>
      <c r="C12" s="42"/>
      <c r="D12" s="42"/>
      <c r="E12" s="42"/>
      <c r="F12" s="25">
        <f>SUM(F8:F11)</f>
        <v>0</v>
      </c>
    </row>
    <row r="14" spans="1:6" ht="15.75" x14ac:dyDescent="0.25">
      <c r="A14" s="30" t="s">
        <v>75</v>
      </c>
      <c r="C14" s="24"/>
      <c r="D14" s="24"/>
      <c r="E14" s="24"/>
      <c r="F14" s="24"/>
    </row>
    <row r="15" spans="1:6" ht="15.75" x14ac:dyDescent="0.25">
      <c r="A15" s="31" t="s">
        <v>78</v>
      </c>
      <c r="C15" s="24"/>
      <c r="D15" s="24"/>
      <c r="E15" s="24"/>
      <c r="F15" s="24"/>
    </row>
    <row r="16" spans="1:6" ht="15.75" x14ac:dyDescent="0.25">
      <c r="A16" s="32" t="s">
        <v>76</v>
      </c>
    </row>
    <row r="20" spans="2:5" x14ac:dyDescent="0.25">
      <c r="B20" s="33" t="s">
        <v>79</v>
      </c>
      <c r="D20" s="33" t="s">
        <v>80</v>
      </c>
      <c r="E20" s="33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</vt:i4>
      </vt:variant>
    </vt:vector>
  </HeadingPairs>
  <TitlesOfParts>
    <vt:vector size="14" baseType="lpstr">
      <vt:lpstr>Biała Podlaska</vt:lpstr>
      <vt:lpstr>Biłgoraj</vt:lpstr>
      <vt:lpstr>Hrubieszów</vt:lpstr>
      <vt:lpstr>Janów Lubelski</vt:lpstr>
      <vt:lpstr>Krasnystaw</vt:lpstr>
      <vt:lpstr>Kraśnik</vt:lpstr>
      <vt:lpstr>Lublin</vt:lpstr>
      <vt:lpstr>Parczew</vt:lpstr>
      <vt:lpstr>Puławy</vt:lpstr>
      <vt:lpstr>Radzyń Podlaski</vt:lpstr>
      <vt:lpstr>Terespol_Błotków</vt:lpstr>
      <vt:lpstr>Tomaszów Lubelski</vt:lpstr>
      <vt:lpstr>Zamość</vt:lpstr>
      <vt:lpstr>'Biała Podlaska'!Obszar_wydruku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Dobrowolski Jacek</dc:creator>
  <cp:lastModifiedBy>Szymański Robert 2</cp:lastModifiedBy>
  <cp:lastPrinted>2020-11-13T09:40:37Z</cp:lastPrinted>
  <dcterms:created xsi:type="dcterms:W3CDTF">2020-10-21T12:28:31Z</dcterms:created>
  <dcterms:modified xsi:type="dcterms:W3CDTF">2020-11-18T12:51:59Z</dcterms:modified>
</cp:coreProperties>
</file>